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781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'Sheet1'!$A$1:$P$173</definedName>
  </definedNames>
  <calcPr fullCalcOnLoad="1"/>
</workbook>
</file>

<file path=xl/sharedStrings.xml><?xml version="1.0" encoding="utf-8"?>
<sst xmlns="http://schemas.openxmlformats.org/spreadsheetml/2006/main" count="181" uniqueCount="65">
  <si>
    <t>Tax Ref</t>
  </si>
  <si>
    <t>Argentina</t>
  </si>
  <si>
    <t>Bolivia</t>
  </si>
  <si>
    <t>Brazil</t>
  </si>
  <si>
    <t>Chile</t>
  </si>
  <si>
    <t>Colombia</t>
  </si>
  <si>
    <t>Costa Rica</t>
  </si>
  <si>
    <t>Dom.Rep.</t>
  </si>
  <si>
    <t>Ecuador</t>
  </si>
  <si>
    <t>Guatemala</t>
  </si>
  <si>
    <t>Mexico</t>
  </si>
  <si>
    <t>Panama</t>
  </si>
  <si>
    <t>Paraguay</t>
  </si>
  <si>
    <t>Peru</t>
  </si>
  <si>
    <t>Uruguay</t>
  </si>
  <si>
    <t>Venezuela</t>
  </si>
  <si>
    <t>0 = no reform, 1 = complete overhaul (drastic simplification, base-broadening, new administration).</t>
  </si>
  <si>
    <t>REV</t>
  </si>
  <si>
    <t>Guatemala bcg p 1982, but no diff before</t>
  </si>
  <si>
    <t xml:space="preserve">divided by the average of this figure for the period; Ecuador and Peru, budgetary central govt; all others consolidated central govt.  </t>
  </si>
  <si>
    <t>Inv</t>
  </si>
  <si>
    <t xml:space="preserve"> = Gross Fixed Capital Formation / Gross Domestic Product</t>
  </si>
  <si>
    <t>NuAdmin</t>
  </si>
  <si>
    <t xml:space="preserve"> 1 = same year as inauguration of elected regime if inauguration before 6/30; otherwise, the next year.</t>
  </si>
  <si>
    <t>Dom. Rep.</t>
  </si>
  <si>
    <t>Regimes coded from least (0) to most open and democratic (10).  -88 = transitional regime.</t>
  </si>
  <si>
    <t>IMFcon</t>
  </si>
  <si>
    <t xml:space="preserve"> 1 = agreement specifies tax reform as a performance condition; 0.3 = fiscal deficit or public sector borrowing requirement as performance condition</t>
  </si>
  <si>
    <t>infln</t>
  </si>
  <si>
    <r>
      <t>Sources</t>
    </r>
    <r>
      <rPr>
        <sz val="10"/>
        <rFont val="Arial"/>
        <family val="2"/>
      </rPr>
      <t xml:space="preserve">:  Coopers and Lybrand, </t>
    </r>
    <r>
      <rPr>
        <i/>
        <sz val="10"/>
        <rFont val="Arial"/>
        <family val="2"/>
      </rPr>
      <t>International Tax Summaries</t>
    </r>
    <r>
      <rPr>
        <i/>
        <sz val="10"/>
        <rFont val="Arial"/>
        <family val="0"/>
      </rPr>
      <t xml:space="preserve">; </t>
    </r>
    <r>
      <rPr>
        <sz val="10"/>
        <rFont val="Arial"/>
        <family val="0"/>
      </rPr>
      <t xml:space="preserve">IMF, internal documents, 1977-96; </t>
    </r>
    <r>
      <rPr>
        <i/>
        <sz val="10"/>
        <rFont val="Arial"/>
        <family val="2"/>
      </rPr>
      <t xml:space="preserve">Tax Notes International, </t>
    </r>
    <r>
      <rPr>
        <sz val="10"/>
        <rFont val="Arial"/>
        <family val="2"/>
      </rPr>
      <t>various issues;</t>
    </r>
  </si>
  <si>
    <r>
      <t>Interamerican Development Bank</t>
    </r>
    <r>
      <rPr>
        <i/>
        <sz val="10"/>
        <rFont val="Arial"/>
        <family val="0"/>
      </rPr>
      <t>, Economic and Social Progress in Latin America:  1996 Report;</t>
    </r>
    <r>
      <rPr>
        <sz val="10"/>
        <rFont val="Arial"/>
        <family val="0"/>
      </rPr>
      <t xml:space="preserve"> </t>
    </r>
    <r>
      <rPr>
        <i/>
        <sz val="10"/>
        <rFont val="Arial"/>
        <family val="2"/>
      </rPr>
      <t>FBIS Latin America</t>
    </r>
    <r>
      <rPr>
        <sz val="10"/>
        <rFont val="Arial"/>
        <family val="0"/>
      </rPr>
      <t>, various issues.</t>
    </r>
  </si>
  <si>
    <r>
      <t xml:space="preserve">Notes:  </t>
    </r>
    <r>
      <rPr>
        <sz val="10"/>
        <rFont val="Arial"/>
        <family val="2"/>
      </rPr>
      <t xml:space="preserve">Measures are comparative:  total revenue of central government (IMF line A.II) in current year as proportion of GDP, </t>
    </r>
  </si>
  <si>
    <r>
      <t>Source</t>
    </r>
    <r>
      <rPr>
        <sz val="10"/>
        <rFont val="Arial"/>
        <family val="2"/>
      </rPr>
      <t xml:space="preserve">:  International Monetary Fund, </t>
    </r>
    <r>
      <rPr>
        <i/>
        <sz val="10"/>
        <rFont val="Arial"/>
        <family val="2"/>
      </rPr>
      <t>Government Finance Statistics</t>
    </r>
    <r>
      <rPr>
        <sz val="10"/>
        <rFont val="Arial"/>
        <family val="2"/>
      </rPr>
      <t>, various issues</t>
    </r>
  </si>
  <si>
    <r>
      <t xml:space="preserve">Source:  </t>
    </r>
    <r>
      <rPr>
        <sz val="10"/>
        <rFont val="Arial"/>
        <family val="0"/>
      </rPr>
      <t xml:space="preserve">International Monetary Fund, </t>
    </r>
    <r>
      <rPr>
        <i/>
        <sz val="10"/>
        <rFont val="Arial"/>
        <family val="0"/>
      </rPr>
      <t>International Financial Statistics</t>
    </r>
    <r>
      <rPr>
        <sz val="10"/>
        <rFont val="Arial"/>
        <family val="0"/>
      </rPr>
      <t>, various issues</t>
    </r>
  </si>
  <si>
    <r>
      <t>Source</t>
    </r>
    <r>
      <rPr>
        <sz val="10"/>
        <rFont val="Arial"/>
        <family val="0"/>
      </rPr>
      <t>: Polity IV database (Marshall and Jaggers 2000)</t>
    </r>
    <r>
      <rPr>
        <i/>
        <sz val="10"/>
        <rFont val="Arial"/>
        <family val="0"/>
      </rPr>
      <t>.</t>
    </r>
    <r>
      <rPr>
        <sz val="10"/>
        <rFont val="Arial"/>
        <family val="0"/>
      </rPr>
      <t xml:space="preserve">  </t>
    </r>
  </si>
  <si>
    <r>
      <t xml:space="preserve">Sources:  </t>
    </r>
    <r>
      <rPr>
        <sz val="10"/>
        <rFont val="Arial"/>
        <family val="2"/>
      </rPr>
      <t>IMF</t>
    </r>
    <r>
      <rPr>
        <sz val="10"/>
        <rFont val="Arial"/>
        <family val="0"/>
      </rPr>
      <t xml:space="preserve">, internal documents, 1977-96; </t>
    </r>
    <r>
      <rPr>
        <i/>
        <sz val="10"/>
        <rFont val="Arial"/>
        <family val="2"/>
      </rPr>
      <t xml:space="preserve">FBIS Latin America, </t>
    </r>
    <r>
      <rPr>
        <sz val="10"/>
        <rFont val="Arial"/>
        <family val="0"/>
      </rPr>
      <t>various issues.</t>
    </r>
  </si>
  <si>
    <t>Regime</t>
  </si>
  <si>
    <t>MMP index</t>
  </si>
  <si>
    <t>ARG</t>
  </si>
  <si>
    <t>BOL</t>
  </si>
  <si>
    <t>BRA</t>
  </si>
  <si>
    <t>CHI</t>
  </si>
  <si>
    <t>COL</t>
  </si>
  <si>
    <t>CRA</t>
  </si>
  <si>
    <t>DRM</t>
  </si>
  <si>
    <t>ECU</t>
  </si>
  <si>
    <t>GUA</t>
  </si>
  <si>
    <t>MEX</t>
  </si>
  <si>
    <t>PER</t>
  </si>
  <si>
    <t>URU</t>
  </si>
  <si>
    <t>VEN</t>
  </si>
  <si>
    <t>.</t>
  </si>
  <si>
    <t>Tax Reform Index (0-1)</t>
  </si>
  <si>
    <t>CRI</t>
  </si>
  <si>
    <t>DRE</t>
  </si>
  <si>
    <t>ELS</t>
  </si>
  <si>
    <t>HON</t>
  </si>
  <si>
    <t>JAM</t>
  </si>
  <si>
    <t>PAR</t>
  </si>
  <si>
    <t>Average of 17 countries</t>
  </si>
  <si>
    <t>Standard Deviation of Index</t>
  </si>
  <si>
    <t>70-95 ctry. avge.</t>
  </si>
  <si>
    <t>Panel avg.</t>
  </si>
  <si>
    <t>1980-95 change</t>
  </si>
  <si>
    <t>1989-95 change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</si>
</sst>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0"/>
    </font>
    <font>
      <b/>
      <sz val="10"/>
      <name val="Geneva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1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11" xfId="0" applyBorder="1" applyAlignment="1">
      <alignment horizontal="left"/>
    </xf>
    <xf numFmtId="165" fontId="0" fillId="0" borderId="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4" fillId="0" borderId="11" xfId="0" applyFont="1" applyFill="1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95250</xdr:colOff>
      <xdr:row>29</xdr:row>
      <xdr:rowOff>133350</xdr:rowOff>
    </xdr:from>
    <xdr:to>
      <xdr:col>10</xdr:col>
      <xdr:colOff>333375</xdr:colOff>
      <xdr:row>31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24050" y="5153025"/>
          <a:ext cx="45053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 REFORM INDEX = avge. (Corp ndx, Pers ndx, VAT ndx, VAT Prod ndx) 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XIND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rp raw"/>
      <sheetName val="Pers raw"/>
      <sheetName val="VAT raw"/>
      <sheetName val="VAT Prod raw"/>
      <sheetName val="Chart1"/>
      <sheetName val="Chart2"/>
      <sheetName val="Corp rate"/>
      <sheetName val="Pers rate"/>
      <sheetName val="VAT rate"/>
      <sheetName val="VAT Prod"/>
      <sheetName val="Corp Index"/>
      <sheetName val="Pers Index"/>
      <sheetName val="VAT Index"/>
      <sheetName val="VAT Prod Index"/>
      <sheetName val="Chart3"/>
      <sheetName val="Chart4"/>
      <sheetName val="Chart5"/>
      <sheetName val="INDEX"/>
    </sheetNames>
    <sheetDataSet>
      <sheetData sheetId="10">
        <row r="3">
          <cell r="B3">
            <v>0.4</v>
          </cell>
          <cell r="C3">
            <v>0.4545454545454546</v>
          </cell>
          <cell r="D3">
            <v>0.4545454545454546</v>
          </cell>
          <cell r="E3">
            <v>0.3636363636363637</v>
          </cell>
          <cell r="F3">
            <v>0.3454545454545455</v>
          </cell>
          <cell r="G3">
            <v>0.4545454545454546</v>
          </cell>
          <cell r="H3">
            <v>0.10909090909090918</v>
          </cell>
          <cell r="I3">
            <v>0.4545454545454546</v>
          </cell>
          <cell r="J3">
            <v>0.7272727272727273</v>
          </cell>
          <cell r="K3">
            <v>0.12727272727272737</v>
          </cell>
          <cell r="L3">
            <v>0.27272727272727276</v>
          </cell>
          <cell r="M3">
            <v>0.18181818181818185</v>
          </cell>
          <cell r="N3">
            <v>0.23636363636363644</v>
          </cell>
          <cell r="O3">
            <v>0.4545454545454546</v>
          </cell>
          <cell r="P3">
            <v>0</v>
          </cell>
          <cell r="Q3">
            <v>0.5454545454545455</v>
          </cell>
          <cell r="R3">
            <v>0.09090909090909098</v>
          </cell>
        </row>
        <row r="4">
          <cell r="B4">
            <v>0.4</v>
          </cell>
          <cell r="C4">
            <v>0.4545454545454546</v>
          </cell>
          <cell r="D4">
            <v>0.4545454545454546</v>
          </cell>
          <cell r="E4">
            <v>0.3636363636363637</v>
          </cell>
          <cell r="F4">
            <v>0.3454545454545455</v>
          </cell>
          <cell r="G4">
            <v>0.4545454545454546</v>
          </cell>
          <cell r="H4">
            <v>0.10909090909090918</v>
          </cell>
          <cell r="I4">
            <v>0.4545454545454546</v>
          </cell>
          <cell r="J4">
            <v>0.7272727272727273</v>
          </cell>
          <cell r="K4">
            <v>0.12727272727272737</v>
          </cell>
          <cell r="L4">
            <v>0.27272727272727276</v>
          </cell>
          <cell r="M4">
            <v>0.18181818181818185</v>
          </cell>
          <cell r="N4">
            <v>0.23636363636363644</v>
          </cell>
          <cell r="O4">
            <v>0.4545454545454546</v>
          </cell>
          <cell r="P4">
            <v>0</v>
          </cell>
          <cell r="Q4">
            <v>0.5454545454545455</v>
          </cell>
          <cell r="R4">
            <v>0.09090909090909098</v>
          </cell>
        </row>
        <row r="5">
          <cell r="B5">
            <v>0.4</v>
          </cell>
          <cell r="C5">
            <v>0.4545454545454546</v>
          </cell>
          <cell r="D5">
            <v>0.4545454545454546</v>
          </cell>
          <cell r="E5">
            <v>0.3636363636363637</v>
          </cell>
          <cell r="F5">
            <v>0.3454545454545455</v>
          </cell>
          <cell r="G5">
            <v>0.4545454545454546</v>
          </cell>
          <cell r="H5">
            <v>0.10909090909090918</v>
          </cell>
          <cell r="I5">
            <v>0.6363636363636364</v>
          </cell>
          <cell r="J5">
            <v>0.7272727272727273</v>
          </cell>
          <cell r="K5">
            <v>0.12727272727272737</v>
          </cell>
          <cell r="L5">
            <v>0.27272727272727276</v>
          </cell>
          <cell r="M5">
            <v>0.18181818181818185</v>
          </cell>
          <cell r="N5">
            <v>0.23636363636363644</v>
          </cell>
          <cell r="O5">
            <v>0.4545454545454546</v>
          </cell>
          <cell r="P5">
            <v>0</v>
          </cell>
          <cell r="Q5">
            <v>0.5454545454545455</v>
          </cell>
          <cell r="R5">
            <v>0.09090909090909098</v>
          </cell>
        </row>
        <row r="6">
          <cell r="B6">
            <v>0.4</v>
          </cell>
          <cell r="C6">
            <v>0.4545454545454546</v>
          </cell>
          <cell r="D6">
            <v>0.4545454545454546</v>
          </cell>
          <cell r="E6">
            <v>0.3636363636363637</v>
          </cell>
          <cell r="F6">
            <v>0.3454545454545455</v>
          </cell>
          <cell r="G6">
            <v>0.27272727272727276</v>
          </cell>
          <cell r="H6">
            <v>0.10909090909090918</v>
          </cell>
          <cell r="I6">
            <v>0.6363636363636364</v>
          </cell>
          <cell r="J6">
            <v>0.7272727272727273</v>
          </cell>
          <cell r="K6">
            <v>0.12727272727272737</v>
          </cell>
          <cell r="L6">
            <v>0.27272727272727276</v>
          </cell>
          <cell r="M6">
            <v>0.18181818181818185</v>
          </cell>
          <cell r="N6">
            <v>0.23636363636363644</v>
          </cell>
          <cell r="O6">
            <v>0.4545454545454546</v>
          </cell>
          <cell r="P6">
            <v>0</v>
          </cell>
          <cell r="Q6">
            <v>0.5454545454545455</v>
          </cell>
          <cell r="R6">
            <v>0.09090909090909098</v>
          </cell>
        </row>
        <row r="7">
          <cell r="B7">
            <v>0.4</v>
          </cell>
          <cell r="C7">
            <v>0.4545454545454546</v>
          </cell>
          <cell r="D7">
            <v>0.4545454545454546</v>
          </cell>
          <cell r="E7">
            <v>0.09090909090909098</v>
          </cell>
          <cell r="F7">
            <v>0.3454545454545455</v>
          </cell>
          <cell r="G7">
            <v>0.09090909090909098</v>
          </cell>
          <cell r="H7">
            <v>0.10909090909090918</v>
          </cell>
          <cell r="I7">
            <v>0.6363636363636364</v>
          </cell>
          <cell r="J7">
            <v>0.7272727272727273</v>
          </cell>
          <cell r="K7">
            <v>0.12727272727272737</v>
          </cell>
          <cell r="L7">
            <v>0.27272727272727276</v>
          </cell>
          <cell r="M7">
            <v>0.18181818181818185</v>
          </cell>
          <cell r="N7">
            <v>0.23636363636363644</v>
          </cell>
          <cell r="O7">
            <v>0.4545454545454546</v>
          </cell>
          <cell r="P7">
            <v>0</v>
          </cell>
          <cell r="Q7">
            <v>0.5454545454545455</v>
          </cell>
          <cell r="R7">
            <v>0.09090909090909098</v>
          </cell>
        </row>
        <row r="8">
          <cell r="B8">
            <v>0.4</v>
          </cell>
          <cell r="C8">
            <v>0.4545454545454546</v>
          </cell>
          <cell r="D8">
            <v>0.27272727272727276</v>
          </cell>
          <cell r="E8">
            <v>0.09090909090909098</v>
          </cell>
          <cell r="F8">
            <v>0.27272727272727276</v>
          </cell>
          <cell r="G8">
            <v>0.09090909090909098</v>
          </cell>
          <cell r="H8">
            <v>0.10909090909090918</v>
          </cell>
          <cell r="I8">
            <v>0.6363636363636364</v>
          </cell>
          <cell r="J8">
            <v>0.7272727272727273</v>
          </cell>
          <cell r="K8">
            <v>0.12727272727272737</v>
          </cell>
          <cell r="L8">
            <v>0.27272727272727276</v>
          </cell>
          <cell r="M8">
            <v>0.18181818181818185</v>
          </cell>
          <cell r="N8">
            <v>0.23636363636363644</v>
          </cell>
          <cell r="O8">
            <v>0.4545454545454546</v>
          </cell>
          <cell r="P8">
            <v>0</v>
          </cell>
          <cell r="Q8">
            <v>0.5454545454545455</v>
          </cell>
          <cell r="R8">
            <v>0</v>
          </cell>
        </row>
        <row r="9">
          <cell r="B9">
            <v>0.4</v>
          </cell>
          <cell r="C9">
            <v>0.4545454545454546</v>
          </cell>
          <cell r="D9">
            <v>0.27272727272727276</v>
          </cell>
          <cell r="E9">
            <v>0.09090909090909098</v>
          </cell>
          <cell r="F9">
            <v>0.27272727272727276</v>
          </cell>
          <cell r="G9">
            <v>0.09090909090909098</v>
          </cell>
          <cell r="H9">
            <v>0.10909090909090918</v>
          </cell>
          <cell r="I9">
            <v>0.6363636363636364</v>
          </cell>
          <cell r="J9">
            <v>0.7272727272727273</v>
          </cell>
          <cell r="K9">
            <v>0.12727272727272737</v>
          </cell>
          <cell r="L9">
            <v>0.27272727272727276</v>
          </cell>
          <cell r="M9">
            <v>0.18181818181818185</v>
          </cell>
          <cell r="N9">
            <v>0.23636363636363644</v>
          </cell>
          <cell r="O9">
            <v>0.4545454545454546</v>
          </cell>
          <cell r="P9">
            <v>0</v>
          </cell>
          <cell r="Q9">
            <v>0.5454545454545455</v>
          </cell>
          <cell r="R9">
            <v>0.09090909090909098</v>
          </cell>
        </row>
        <row r="10">
          <cell r="B10">
            <v>0.4</v>
          </cell>
          <cell r="C10">
            <v>0.4545454545454546</v>
          </cell>
          <cell r="D10">
            <v>0.27272727272727276</v>
          </cell>
          <cell r="E10">
            <v>0.09090909090909098</v>
          </cell>
          <cell r="F10">
            <v>0.27272727272727276</v>
          </cell>
          <cell r="G10">
            <v>0.09090909090909098</v>
          </cell>
          <cell r="H10">
            <v>0.10909090909090918</v>
          </cell>
          <cell r="I10">
            <v>0.6363636363636364</v>
          </cell>
          <cell r="J10">
            <v>0.7272727272727273</v>
          </cell>
          <cell r="K10">
            <v>0.12727272727272737</v>
          </cell>
          <cell r="L10">
            <v>0.27272727272727276</v>
          </cell>
          <cell r="M10">
            <v>0.18181818181818185</v>
          </cell>
          <cell r="N10">
            <v>0.23636363636363644</v>
          </cell>
          <cell r="O10">
            <v>0.4545454545454546</v>
          </cell>
          <cell r="P10">
            <v>0</v>
          </cell>
          <cell r="Q10">
            <v>0.5454545454545455</v>
          </cell>
          <cell r="R10">
            <v>0.09090909090909098</v>
          </cell>
        </row>
        <row r="11">
          <cell r="B11">
            <v>0.4</v>
          </cell>
          <cell r="C11">
            <v>0.4545454545454546</v>
          </cell>
          <cell r="D11">
            <v>0.27272727272727276</v>
          </cell>
          <cell r="E11">
            <v>0.09090909090909098</v>
          </cell>
          <cell r="F11">
            <v>0.27272727272727276</v>
          </cell>
          <cell r="G11">
            <v>0.18181818181818185</v>
          </cell>
          <cell r="H11">
            <v>0.10909090909090918</v>
          </cell>
          <cell r="I11">
            <v>0.6363636363636364</v>
          </cell>
          <cell r="J11">
            <v>0.7272727272727273</v>
          </cell>
          <cell r="K11">
            <v>0.12727272727272737</v>
          </cell>
          <cell r="L11">
            <v>0.27272727272727276</v>
          </cell>
          <cell r="M11">
            <v>0.18181818181818185</v>
          </cell>
          <cell r="N11">
            <v>0.23636363636363644</v>
          </cell>
          <cell r="O11">
            <v>0.4545454545454546</v>
          </cell>
          <cell r="P11">
            <v>0</v>
          </cell>
          <cell r="Q11">
            <v>0.5454545454545455</v>
          </cell>
          <cell r="R11">
            <v>0.09090909090909098</v>
          </cell>
        </row>
        <row r="12">
          <cell r="B12">
            <v>0.4</v>
          </cell>
          <cell r="C12">
            <v>0.4545454545454546</v>
          </cell>
          <cell r="D12">
            <v>0.27272727272727276</v>
          </cell>
          <cell r="E12">
            <v>0.09090909090909098</v>
          </cell>
          <cell r="F12">
            <v>0.27272727272727276</v>
          </cell>
          <cell r="G12">
            <v>0.09090909090909098</v>
          </cell>
          <cell r="H12">
            <v>0.10909090909090918</v>
          </cell>
          <cell r="I12">
            <v>0.6363636363636364</v>
          </cell>
          <cell r="J12">
            <v>0.7272727272727273</v>
          </cell>
          <cell r="K12">
            <v>0.23636363636363644</v>
          </cell>
          <cell r="L12">
            <v>0.27272727272727276</v>
          </cell>
          <cell r="M12">
            <v>0.18181818181818185</v>
          </cell>
          <cell r="N12">
            <v>0.23636363636363644</v>
          </cell>
          <cell r="O12">
            <v>0.4545454545454546</v>
          </cell>
          <cell r="P12">
            <v>0</v>
          </cell>
          <cell r="Q12">
            <v>0.5454545454545455</v>
          </cell>
          <cell r="R12">
            <v>0.09090909090909098</v>
          </cell>
        </row>
        <row r="13">
          <cell r="B13">
            <v>0.4</v>
          </cell>
          <cell r="C13">
            <v>0.4545454545454546</v>
          </cell>
          <cell r="D13">
            <v>0.18181818181818185</v>
          </cell>
          <cell r="E13">
            <v>0.09090909090909098</v>
          </cell>
          <cell r="F13">
            <v>0.27272727272727276</v>
          </cell>
          <cell r="G13">
            <v>0.09090909090909098</v>
          </cell>
          <cell r="H13">
            <v>0.10909090909090918</v>
          </cell>
          <cell r="I13">
            <v>0.5454545454545455</v>
          </cell>
          <cell r="J13">
            <v>0.3636363636363637</v>
          </cell>
          <cell r="K13">
            <v>0.23636363636363644</v>
          </cell>
          <cell r="L13">
            <v>0.16363636363636366</v>
          </cell>
          <cell r="M13">
            <v>0.18181818181818185</v>
          </cell>
          <cell r="N13">
            <v>0.23636363636363644</v>
          </cell>
          <cell r="O13">
            <v>0.4545454545454546</v>
          </cell>
          <cell r="P13">
            <v>0</v>
          </cell>
          <cell r="Q13">
            <v>0.4545454545454546</v>
          </cell>
          <cell r="R13">
            <v>0.09090909090909098</v>
          </cell>
        </row>
        <row r="14">
          <cell r="B14">
            <v>0.4</v>
          </cell>
          <cell r="C14">
            <v>0.4545454545454546</v>
          </cell>
          <cell r="D14">
            <v>0.18181818181818185</v>
          </cell>
          <cell r="E14">
            <v>0.09090909090909098</v>
          </cell>
          <cell r="F14">
            <v>0.27272727272727276</v>
          </cell>
          <cell r="G14">
            <v>0.09090909090909098</v>
          </cell>
          <cell r="H14">
            <v>0.10909090909090918</v>
          </cell>
          <cell r="I14">
            <v>0.5454545454545455</v>
          </cell>
          <cell r="J14">
            <v>0.3636363636363637</v>
          </cell>
          <cell r="K14">
            <v>0.23636363636363644</v>
          </cell>
          <cell r="L14">
            <v>0.16363636363636366</v>
          </cell>
          <cell r="M14">
            <v>0.18181818181818185</v>
          </cell>
          <cell r="N14">
            <v>0.23636363636363644</v>
          </cell>
          <cell r="O14">
            <v>0.4545454545454546</v>
          </cell>
          <cell r="P14">
            <v>0</v>
          </cell>
          <cell r="Q14">
            <v>0.4545454545454546</v>
          </cell>
          <cell r="R14">
            <v>0.09090909090909098</v>
          </cell>
        </row>
        <row r="15">
          <cell r="B15">
            <v>0.4</v>
          </cell>
          <cell r="C15">
            <v>0.4545454545454546</v>
          </cell>
          <cell r="D15">
            <v>0.18181818181818185</v>
          </cell>
          <cell r="E15">
            <v>0.09090909090909098</v>
          </cell>
          <cell r="F15">
            <v>0.27272727272727276</v>
          </cell>
          <cell r="G15">
            <v>0.09090909090909098</v>
          </cell>
          <cell r="H15">
            <v>0.10909090909090918</v>
          </cell>
          <cell r="I15">
            <v>0.5454545454545455</v>
          </cell>
          <cell r="J15">
            <v>0.3636363636363637</v>
          </cell>
          <cell r="K15">
            <v>0.23636363636363644</v>
          </cell>
          <cell r="L15">
            <v>0.16363636363636366</v>
          </cell>
          <cell r="M15">
            <v>0.18181818181818185</v>
          </cell>
          <cell r="N15">
            <v>0.23636363636363644</v>
          </cell>
          <cell r="O15">
            <v>0.4545454545454546</v>
          </cell>
          <cell r="P15">
            <v>0</v>
          </cell>
          <cell r="Q15">
            <v>0.4545454545454546</v>
          </cell>
          <cell r="R15">
            <v>0.09090909090909098</v>
          </cell>
        </row>
        <row r="16">
          <cell r="B16">
            <v>0.4</v>
          </cell>
          <cell r="C16">
            <v>0.4545454545454546</v>
          </cell>
          <cell r="D16">
            <v>0.18181818181818185</v>
          </cell>
          <cell r="E16">
            <v>0.09090909090909098</v>
          </cell>
          <cell r="F16">
            <v>0.27272727272727276</v>
          </cell>
          <cell r="G16">
            <v>0.09090909090909098</v>
          </cell>
          <cell r="H16">
            <v>0.10909090909090918</v>
          </cell>
          <cell r="I16">
            <v>0.5454545454545455</v>
          </cell>
          <cell r="J16">
            <v>0.3636363636363637</v>
          </cell>
          <cell r="K16">
            <v>0.23636363636363644</v>
          </cell>
          <cell r="L16">
            <v>0.16363636363636366</v>
          </cell>
          <cell r="M16">
            <v>0.18181818181818185</v>
          </cell>
          <cell r="N16">
            <v>0.23636363636363644</v>
          </cell>
          <cell r="O16">
            <v>0.4545454545454546</v>
          </cell>
          <cell r="P16">
            <v>0</v>
          </cell>
          <cell r="Q16">
            <v>0.4545454545454546</v>
          </cell>
          <cell r="R16">
            <v>0.09090909090909098</v>
          </cell>
        </row>
        <row r="17">
          <cell r="B17">
            <v>0.4</v>
          </cell>
          <cell r="C17">
            <v>0.4545454545454546</v>
          </cell>
          <cell r="D17">
            <v>0.18181818181818185</v>
          </cell>
          <cell r="E17">
            <v>0.09090909090909098</v>
          </cell>
          <cell r="F17">
            <v>0.27272727272727276</v>
          </cell>
          <cell r="G17">
            <v>0.09090909090909098</v>
          </cell>
          <cell r="H17">
            <v>0.10909090909090918</v>
          </cell>
          <cell r="I17">
            <v>0.5454545454545455</v>
          </cell>
          <cell r="J17">
            <v>0.3636363636363637</v>
          </cell>
          <cell r="K17">
            <v>0.23636363636363644</v>
          </cell>
          <cell r="L17">
            <v>0.16363636363636366</v>
          </cell>
          <cell r="M17">
            <v>0.18181818181818185</v>
          </cell>
          <cell r="N17">
            <v>0.23636363636363644</v>
          </cell>
          <cell r="O17">
            <v>0.4545454545454546</v>
          </cell>
          <cell r="P17">
            <v>0</v>
          </cell>
          <cell r="Q17">
            <v>0.4545454545454546</v>
          </cell>
          <cell r="R17">
            <v>0.09090909090909098</v>
          </cell>
        </row>
        <row r="18">
          <cell r="B18">
            <v>0.4</v>
          </cell>
          <cell r="C18">
            <v>0.4545454545454546</v>
          </cell>
          <cell r="D18">
            <v>0.18181818181818185</v>
          </cell>
          <cell r="E18">
            <v>0.8181818181818182</v>
          </cell>
          <cell r="F18">
            <v>0.27272727272727276</v>
          </cell>
          <cell r="G18">
            <v>0.09090909090909098</v>
          </cell>
          <cell r="H18">
            <v>0.10909090909090918</v>
          </cell>
          <cell r="I18">
            <v>0.5454545454545455</v>
          </cell>
          <cell r="J18">
            <v>0.3636363636363637</v>
          </cell>
          <cell r="K18">
            <v>0.23636363636363644</v>
          </cell>
          <cell r="L18">
            <v>0.16363636363636366</v>
          </cell>
          <cell r="M18">
            <v>0.18181818181818185</v>
          </cell>
          <cell r="N18">
            <v>0.23636363636363644</v>
          </cell>
          <cell r="O18">
            <v>0.4545454545454546</v>
          </cell>
          <cell r="P18">
            <v>0</v>
          </cell>
          <cell r="Q18">
            <v>0.4545454545454546</v>
          </cell>
          <cell r="R18">
            <v>0.09090909090909098</v>
          </cell>
        </row>
        <row r="19">
          <cell r="B19">
            <v>0.4</v>
          </cell>
          <cell r="C19">
            <v>1</v>
          </cell>
          <cell r="D19">
            <v>0.18181818181818185</v>
          </cell>
          <cell r="E19">
            <v>0.8181818181818182</v>
          </cell>
          <cell r="F19">
            <v>0.4545454545454546</v>
          </cell>
          <cell r="G19">
            <v>0.09090909090909098</v>
          </cell>
          <cell r="H19">
            <v>0.10909090909090918</v>
          </cell>
          <cell r="I19">
            <v>0.5454545454545455</v>
          </cell>
          <cell r="J19">
            <v>0.3636363636363637</v>
          </cell>
          <cell r="K19">
            <v>0.23636363636363644</v>
          </cell>
          <cell r="L19">
            <v>0.16363636363636366</v>
          </cell>
          <cell r="M19">
            <v>0.18181818181818185</v>
          </cell>
          <cell r="N19">
            <v>0.23636363636363644</v>
          </cell>
          <cell r="O19">
            <v>0.4545454545454546</v>
          </cell>
          <cell r="P19">
            <v>0.27272727272727276</v>
          </cell>
          <cell r="Q19">
            <v>0.4545454545454546</v>
          </cell>
          <cell r="R19">
            <v>0.09090909090909098</v>
          </cell>
        </row>
        <row r="20">
          <cell r="B20">
            <v>0.4</v>
          </cell>
          <cell r="C20">
            <v>1</v>
          </cell>
          <cell r="D20">
            <v>0.18181818181818185</v>
          </cell>
          <cell r="E20">
            <v>0.8181818181818182</v>
          </cell>
          <cell r="F20">
            <v>0.4545454545454546</v>
          </cell>
          <cell r="G20">
            <v>0.4545454545454546</v>
          </cell>
          <cell r="H20">
            <v>0.10909090909090918</v>
          </cell>
          <cell r="I20">
            <v>0.5454545454545455</v>
          </cell>
          <cell r="J20">
            <v>0.3636363636363637</v>
          </cell>
          <cell r="K20">
            <v>0.23636363636363644</v>
          </cell>
          <cell r="L20">
            <v>0.16363636363636366</v>
          </cell>
          <cell r="M20">
            <v>0.3940000000000001</v>
          </cell>
          <cell r="N20">
            <v>0.3454545454545455</v>
          </cell>
          <cell r="O20">
            <v>0.4545454545454546</v>
          </cell>
          <cell r="P20">
            <v>0.3636363636363637</v>
          </cell>
          <cell r="Q20">
            <v>0.4545454545454546</v>
          </cell>
          <cell r="R20">
            <v>0.09090909090909098</v>
          </cell>
        </row>
        <row r="21">
          <cell r="B21">
            <v>0.4</v>
          </cell>
          <cell r="C21">
            <v>1</v>
          </cell>
          <cell r="D21">
            <v>0.18181818181818185</v>
          </cell>
          <cell r="E21">
            <v>0.8181818181818182</v>
          </cell>
          <cell r="F21">
            <v>0.4545454545454546</v>
          </cell>
          <cell r="G21">
            <v>0.4545454545454546</v>
          </cell>
          <cell r="H21">
            <v>0.1018181818181819</v>
          </cell>
          <cell r="I21">
            <v>0.5454545454545455</v>
          </cell>
          <cell r="J21">
            <v>0.3636363636363637</v>
          </cell>
          <cell r="K21">
            <v>0.38181818181818183</v>
          </cell>
          <cell r="L21">
            <v>0.16363636363636366</v>
          </cell>
          <cell r="M21">
            <v>0.3940000000000001</v>
          </cell>
          <cell r="N21">
            <v>0.3454545454545455</v>
          </cell>
          <cell r="O21">
            <v>0.4545454545454546</v>
          </cell>
          <cell r="P21">
            <v>0.3636363636363637</v>
          </cell>
          <cell r="Q21">
            <v>0.4545454545454546</v>
          </cell>
          <cell r="R21">
            <v>0.09090909090909098</v>
          </cell>
        </row>
        <row r="22">
          <cell r="B22">
            <v>0.4</v>
          </cell>
          <cell r="C22">
            <v>1</v>
          </cell>
          <cell r="D22">
            <v>0.18181818181818185</v>
          </cell>
          <cell r="E22">
            <v>0.8181818181818182</v>
          </cell>
          <cell r="F22">
            <v>0.4545454545454546</v>
          </cell>
          <cell r="G22">
            <v>0.4545454545454546</v>
          </cell>
          <cell r="H22">
            <v>0.1018181818181819</v>
          </cell>
          <cell r="I22">
            <v>0.5454545454545455</v>
          </cell>
          <cell r="J22">
            <v>0.3636363636363637</v>
          </cell>
          <cell r="K22">
            <v>0.38181818181818183</v>
          </cell>
          <cell r="L22">
            <v>0.16363636363636366</v>
          </cell>
          <cell r="M22">
            <v>0.3940000000000001</v>
          </cell>
          <cell r="N22">
            <v>0.3272727272727273</v>
          </cell>
          <cell r="O22">
            <v>0.4545454545454546</v>
          </cell>
          <cell r="P22">
            <v>0.3636363636363637</v>
          </cell>
          <cell r="Q22">
            <v>0.4545454545454546</v>
          </cell>
          <cell r="R22">
            <v>0.09090909090909098</v>
          </cell>
        </row>
        <row r="23">
          <cell r="B23">
            <v>0.6363636363636364</v>
          </cell>
          <cell r="C23">
            <v>1</v>
          </cell>
          <cell r="D23">
            <v>0.27272727272727276</v>
          </cell>
          <cell r="E23">
            <v>0.8181818181818182</v>
          </cell>
          <cell r="F23">
            <v>0.4545454545454546</v>
          </cell>
          <cell r="G23">
            <v>0.4545454545454546</v>
          </cell>
          <cell r="H23">
            <v>0.1018181818181819</v>
          </cell>
          <cell r="I23">
            <v>0.5454545454545455</v>
          </cell>
          <cell r="J23">
            <v>0.4545454545454546</v>
          </cell>
          <cell r="K23">
            <v>0.38181818181818183</v>
          </cell>
          <cell r="L23">
            <v>0.16363636363636366</v>
          </cell>
          <cell r="M23">
            <v>0.3940000000000001</v>
          </cell>
          <cell r="N23">
            <v>0.3454545454545455</v>
          </cell>
          <cell r="O23">
            <v>0.4545454545454546</v>
          </cell>
          <cell r="P23">
            <v>0.3636363636363637</v>
          </cell>
          <cell r="Q23">
            <v>0.4545454545454546</v>
          </cell>
          <cell r="R23">
            <v>0.09090909090909098</v>
          </cell>
        </row>
        <row r="24">
          <cell r="B24">
            <v>0.6363636363636364</v>
          </cell>
          <cell r="C24">
            <v>1</v>
          </cell>
          <cell r="D24">
            <v>0.27272727272727276</v>
          </cell>
          <cell r="E24">
            <v>0.7272727272727273</v>
          </cell>
          <cell r="F24">
            <v>0.4545454545454546</v>
          </cell>
          <cell r="G24">
            <v>0.4545454545454546</v>
          </cell>
          <cell r="H24">
            <v>0.1018181818181819</v>
          </cell>
          <cell r="I24">
            <v>0.5454545454545455</v>
          </cell>
          <cell r="J24">
            <v>0.4545454545454546</v>
          </cell>
          <cell r="K24">
            <v>0.38181818181818183</v>
          </cell>
          <cell r="L24">
            <v>0.2672727272727273</v>
          </cell>
          <cell r="M24">
            <v>0.3940000000000001</v>
          </cell>
          <cell r="N24">
            <v>0.3636363636363637</v>
          </cell>
          <cell r="O24">
            <v>0.4545454545454546</v>
          </cell>
          <cell r="P24">
            <v>0.3636363636363637</v>
          </cell>
          <cell r="Q24">
            <v>0.4545454545454546</v>
          </cell>
          <cell r="R24">
            <v>0.09090909090909098</v>
          </cell>
        </row>
        <row r="25">
          <cell r="B25">
            <v>0.4545454545454546</v>
          </cell>
          <cell r="C25">
            <v>1</v>
          </cell>
          <cell r="D25">
            <v>0.27272727272727276</v>
          </cell>
          <cell r="E25">
            <v>0.7272727272727273</v>
          </cell>
          <cell r="F25">
            <v>0.4545454545454546</v>
          </cell>
          <cell r="G25">
            <v>0.4545454545454546</v>
          </cell>
          <cell r="H25">
            <v>0.4545454545454546</v>
          </cell>
          <cell r="I25">
            <v>0.5454545454545455</v>
          </cell>
          <cell r="J25">
            <v>0.3636363636363637</v>
          </cell>
          <cell r="K25">
            <v>0.38181818181818183</v>
          </cell>
          <cell r="L25">
            <v>0.2672727272727273</v>
          </cell>
          <cell r="M25">
            <v>0.3940000000000001</v>
          </cell>
          <cell r="N25">
            <v>0.3636363636363637</v>
          </cell>
          <cell r="O25">
            <v>0.4545454545454546</v>
          </cell>
          <cell r="P25">
            <v>0.3636363636363637</v>
          </cell>
          <cell r="Q25">
            <v>0.4545454545454546</v>
          </cell>
          <cell r="R25">
            <v>0.09090909090909098</v>
          </cell>
        </row>
        <row r="26">
          <cell r="B26">
            <v>0.4545454545454546</v>
          </cell>
          <cell r="C26">
            <v>1</v>
          </cell>
          <cell r="D26">
            <v>0.27272727272727276</v>
          </cell>
          <cell r="E26">
            <v>0.7272727272727273</v>
          </cell>
          <cell r="F26">
            <v>0.3590909090909092</v>
          </cell>
          <cell r="G26">
            <v>0.4545454545454546</v>
          </cell>
          <cell r="H26">
            <v>0.5090909090909091</v>
          </cell>
          <cell r="I26">
            <v>0.5454545454545455</v>
          </cell>
          <cell r="J26">
            <v>0.5454545454545455</v>
          </cell>
          <cell r="K26">
            <v>0.5454545454545455</v>
          </cell>
          <cell r="L26">
            <v>0.2672727272727273</v>
          </cell>
          <cell r="M26">
            <v>0.3940000000000001</v>
          </cell>
          <cell r="N26">
            <v>0.3636363636363637</v>
          </cell>
          <cell r="O26">
            <v>0.4545454545454546</v>
          </cell>
          <cell r="P26">
            <v>0.4545454545454546</v>
          </cell>
          <cell r="Q26">
            <v>0.4545454545454546</v>
          </cell>
          <cell r="R26">
            <v>0.4545454545454546</v>
          </cell>
        </row>
        <row r="27">
          <cell r="B27">
            <v>0.4545454545454546</v>
          </cell>
          <cell r="C27">
            <v>1</v>
          </cell>
          <cell r="D27">
            <v>0.5454545454545455</v>
          </cell>
          <cell r="E27">
            <v>0.7272727272727273</v>
          </cell>
          <cell r="F27">
            <v>0.3590909090909092</v>
          </cell>
          <cell r="G27">
            <v>0.4545454545454546</v>
          </cell>
          <cell r="H27">
            <v>0.5272727272727273</v>
          </cell>
          <cell r="I27">
            <v>0.5454545454545455</v>
          </cell>
          <cell r="J27">
            <v>0.5454545454545455</v>
          </cell>
          <cell r="K27">
            <v>0.5454545454545455</v>
          </cell>
          <cell r="L27">
            <v>0.2672727272727273</v>
          </cell>
          <cell r="M27">
            <v>0.3940000000000001</v>
          </cell>
          <cell r="N27">
            <v>0.38181818181818183</v>
          </cell>
          <cell r="O27">
            <v>0.4545454545454546</v>
          </cell>
          <cell r="P27">
            <v>0.4545454545454546</v>
          </cell>
          <cell r="Q27">
            <v>0.4545454545454546</v>
          </cell>
          <cell r="R27">
            <v>0.4545454545454546</v>
          </cell>
        </row>
        <row r="28">
          <cell r="B28">
            <v>0.4545454545454546</v>
          </cell>
          <cell r="C28">
            <v>0.5454545454545455</v>
          </cell>
          <cell r="D28">
            <v>0.5454545454545455</v>
          </cell>
          <cell r="E28">
            <v>0.7272727272727273</v>
          </cell>
          <cell r="F28">
            <v>0.3636363636363637</v>
          </cell>
          <cell r="G28">
            <v>0.4545454545454546</v>
          </cell>
          <cell r="H28">
            <v>0.5454545454545455</v>
          </cell>
          <cell r="I28">
            <v>0.5454545454545455</v>
          </cell>
          <cell r="J28">
            <v>0.5454545454545455</v>
          </cell>
          <cell r="K28">
            <v>0.5454545454545455</v>
          </cell>
          <cell r="L28">
            <v>0.2672727272727273</v>
          </cell>
          <cell r="M28">
            <v>0.3940000000000001</v>
          </cell>
          <cell r="N28">
            <v>0.38181818181818183</v>
          </cell>
          <cell r="O28">
            <v>0.4545454545454546</v>
          </cell>
          <cell r="P28">
            <v>0.4545454545454546</v>
          </cell>
          <cell r="Q28">
            <v>0.4545454545454546</v>
          </cell>
          <cell r="R28">
            <v>0.38181818181818183</v>
          </cell>
        </row>
        <row r="29">
          <cell r="L29">
            <v>0.22552447552447566</v>
          </cell>
          <cell r="M29">
            <v>0.2552657342657343</v>
          </cell>
        </row>
      </sheetData>
      <sheetData sheetId="11">
        <row r="3">
          <cell r="B3">
            <v>0.3835616438356164</v>
          </cell>
          <cell r="C3">
            <v>0.3424657534246575</v>
          </cell>
          <cell r="D3">
            <v>0.3150684931506849</v>
          </cell>
          <cell r="E3">
            <v>0.10958904109589036</v>
          </cell>
          <cell r="F3">
            <v>0.2876712328767123</v>
          </cell>
          <cell r="G3">
            <v>0.589041095890411</v>
          </cell>
          <cell r="H3">
            <v>0</v>
          </cell>
          <cell r="I3">
            <v>0.5205479452054794</v>
          </cell>
          <cell r="J3">
            <v>0.17808219178082194</v>
          </cell>
          <cell r="K3">
            <v>0.3424657534246575</v>
          </cell>
          <cell r="L3">
            <v>0.4520547945205479</v>
          </cell>
          <cell r="M3">
            <v>0.21232876712328771</v>
          </cell>
          <cell r="N3">
            <v>0.3150684931506849</v>
          </cell>
          <cell r="O3">
            <v>0.589041095890411</v>
          </cell>
          <cell r="P3">
            <v>0.10958904109589036</v>
          </cell>
          <cell r="Q3">
            <v>0.4520547945205479</v>
          </cell>
          <cell r="R3">
            <v>0.3835616438356164</v>
          </cell>
        </row>
        <row r="4">
          <cell r="B4">
            <v>0.3835616438356164</v>
          </cell>
          <cell r="C4">
            <v>0.3424657534246575</v>
          </cell>
          <cell r="D4">
            <v>0.3150684931506849</v>
          </cell>
          <cell r="E4">
            <v>0.10958904109589036</v>
          </cell>
          <cell r="F4">
            <v>0.2876712328767123</v>
          </cell>
          <cell r="G4">
            <v>0.589041095890411</v>
          </cell>
          <cell r="H4">
            <v>0</v>
          </cell>
          <cell r="I4">
            <v>0.5205479452054794</v>
          </cell>
          <cell r="J4">
            <v>0.17808219178082194</v>
          </cell>
          <cell r="K4">
            <v>0.3424657534246575</v>
          </cell>
          <cell r="L4">
            <v>0.4520547945205479</v>
          </cell>
          <cell r="M4">
            <v>0.21232876712328771</v>
          </cell>
          <cell r="N4">
            <v>0.3150684931506849</v>
          </cell>
          <cell r="O4">
            <v>0.589041095890411</v>
          </cell>
          <cell r="P4">
            <v>0.10958904109589036</v>
          </cell>
          <cell r="Q4">
            <v>0.4520547945205479</v>
          </cell>
          <cell r="R4">
            <v>0.3835616438356164</v>
          </cell>
        </row>
        <row r="5">
          <cell r="B5">
            <v>0.3835616438356164</v>
          </cell>
          <cell r="C5">
            <v>0.3424657534246575</v>
          </cell>
          <cell r="D5">
            <v>0.3150684931506849</v>
          </cell>
          <cell r="E5">
            <v>0.10958904109589036</v>
          </cell>
          <cell r="F5">
            <v>0.2876712328767123</v>
          </cell>
          <cell r="G5">
            <v>0.589041095890411</v>
          </cell>
          <cell r="H5">
            <v>0</v>
          </cell>
          <cell r="I5">
            <v>0.5205479452054794</v>
          </cell>
          <cell r="J5">
            <v>0.17808219178082194</v>
          </cell>
          <cell r="K5">
            <v>0.3424657534246575</v>
          </cell>
          <cell r="L5">
            <v>0.4520547945205479</v>
          </cell>
          <cell r="M5">
            <v>0.21232876712328771</v>
          </cell>
          <cell r="N5">
            <v>0.3150684931506849</v>
          </cell>
          <cell r="O5">
            <v>0.589041095890411</v>
          </cell>
          <cell r="P5">
            <v>0.10958904109589036</v>
          </cell>
          <cell r="Q5">
            <v>0.4520547945205479</v>
          </cell>
          <cell r="R5">
            <v>0.3835616438356164</v>
          </cell>
        </row>
        <row r="6">
          <cell r="B6">
            <v>0.3835616438356164</v>
          </cell>
          <cell r="C6">
            <v>0.3424657534246575</v>
          </cell>
          <cell r="D6">
            <v>0.3150684931506849</v>
          </cell>
          <cell r="E6">
            <v>0.10958904109589036</v>
          </cell>
          <cell r="F6">
            <v>0.2876712328767123</v>
          </cell>
          <cell r="G6">
            <v>0.4520547945205479</v>
          </cell>
          <cell r="H6">
            <v>0</v>
          </cell>
          <cell r="I6">
            <v>0.5205479452054794</v>
          </cell>
          <cell r="J6">
            <v>0.17808219178082194</v>
          </cell>
          <cell r="K6">
            <v>0.3424657534246575</v>
          </cell>
          <cell r="L6">
            <v>0.4520547945205479</v>
          </cell>
          <cell r="M6">
            <v>0.21232876712328771</v>
          </cell>
          <cell r="N6">
            <v>0.3150684931506849</v>
          </cell>
          <cell r="O6">
            <v>0.589041095890411</v>
          </cell>
          <cell r="P6">
            <v>0.10958904109589036</v>
          </cell>
          <cell r="Q6">
            <v>0.4520547945205479</v>
          </cell>
          <cell r="R6">
            <v>0.3835616438356164</v>
          </cell>
        </row>
        <row r="7">
          <cell r="B7">
            <v>0.3835616438356164</v>
          </cell>
          <cell r="C7">
            <v>0.3424657534246575</v>
          </cell>
          <cell r="D7">
            <v>0.3150684931506849</v>
          </cell>
          <cell r="E7">
            <v>0.10958904109589036</v>
          </cell>
          <cell r="F7">
            <v>0.2876712328767123</v>
          </cell>
          <cell r="G7">
            <v>0.4520547945205479</v>
          </cell>
          <cell r="H7">
            <v>0</v>
          </cell>
          <cell r="I7">
            <v>0.5205479452054794</v>
          </cell>
          <cell r="J7">
            <v>0.17808219178082194</v>
          </cell>
          <cell r="K7">
            <v>0.3424657534246575</v>
          </cell>
          <cell r="L7">
            <v>0.4520547945205479</v>
          </cell>
          <cell r="M7">
            <v>0.21232876712328771</v>
          </cell>
          <cell r="N7">
            <v>0.3150684931506849</v>
          </cell>
          <cell r="O7">
            <v>0.589041095890411</v>
          </cell>
          <cell r="P7">
            <v>0.10958904109589036</v>
          </cell>
          <cell r="Q7">
            <v>0.4520547945205479</v>
          </cell>
          <cell r="R7">
            <v>0.3835616438356164</v>
          </cell>
        </row>
        <row r="8">
          <cell r="B8">
            <v>0.3835616438356164</v>
          </cell>
          <cell r="C8">
            <v>0.3424657534246575</v>
          </cell>
          <cell r="D8">
            <v>0.3150684931506849</v>
          </cell>
          <cell r="E8">
            <v>0.17808219178082194</v>
          </cell>
          <cell r="F8">
            <v>0.23287671232876703</v>
          </cell>
          <cell r="G8">
            <v>0.4520547945205479</v>
          </cell>
          <cell r="H8">
            <v>0</v>
          </cell>
          <cell r="I8">
            <v>0.5205479452054794</v>
          </cell>
          <cell r="J8">
            <v>0.17808219178082194</v>
          </cell>
          <cell r="K8">
            <v>0.3424657534246575</v>
          </cell>
          <cell r="L8">
            <v>0.4520547945205479</v>
          </cell>
          <cell r="M8">
            <v>0.21232876712328771</v>
          </cell>
          <cell r="N8">
            <v>0.3150684931506849</v>
          </cell>
          <cell r="O8">
            <v>0.589041095890411</v>
          </cell>
          <cell r="P8">
            <v>0.10958904109589036</v>
          </cell>
          <cell r="Q8">
            <v>1</v>
          </cell>
          <cell r="R8">
            <v>0.3835616438356164</v>
          </cell>
        </row>
        <row r="9">
          <cell r="B9">
            <v>0.3835616438356164</v>
          </cell>
          <cell r="C9">
            <v>0.3424657534246575</v>
          </cell>
          <cell r="D9">
            <v>0.3150684931506849</v>
          </cell>
          <cell r="E9">
            <v>0.17808219178082194</v>
          </cell>
          <cell r="F9">
            <v>0.23287671232876703</v>
          </cell>
          <cell r="G9">
            <v>0.4520547945205479</v>
          </cell>
          <cell r="H9">
            <v>0</v>
          </cell>
          <cell r="I9">
            <v>0.5205479452054794</v>
          </cell>
          <cell r="J9">
            <v>0.17808219178082194</v>
          </cell>
          <cell r="K9">
            <v>0.3424657534246575</v>
          </cell>
          <cell r="L9">
            <v>0.4520547945205479</v>
          </cell>
          <cell r="M9">
            <v>0.21232876712328771</v>
          </cell>
          <cell r="N9">
            <v>0.3150684931506849</v>
          </cell>
          <cell r="O9">
            <v>0.589041095890411</v>
          </cell>
          <cell r="P9">
            <v>0.10958904109589036</v>
          </cell>
          <cell r="Q9">
            <v>1</v>
          </cell>
          <cell r="R9">
            <v>0.3835616438356164</v>
          </cell>
        </row>
        <row r="10">
          <cell r="B10">
            <v>0.3835616438356164</v>
          </cell>
          <cell r="C10">
            <v>0.589041095890411</v>
          </cell>
          <cell r="D10">
            <v>0.3150684931506849</v>
          </cell>
          <cell r="E10">
            <v>0.17808219178082194</v>
          </cell>
          <cell r="F10">
            <v>0.23287671232876703</v>
          </cell>
          <cell r="G10">
            <v>0.4520547945205479</v>
          </cell>
          <cell r="H10">
            <v>0</v>
          </cell>
          <cell r="I10">
            <v>0.3150684931506849</v>
          </cell>
          <cell r="J10">
            <v>0.17808219178082194</v>
          </cell>
          <cell r="K10">
            <v>0.3424657534246575</v>
          </cell>
          <cell r="L10">
            <v>0.4520547945205479</v>
          </cell>
          <cell r="M10">
            <v>0.21232876712328771</v>
          </cell>
          <cell r="N10">
            <v>0.3150684931506849</v>
          </cell>
          <cell r="O10">
            <v>0.589041095890411</v>
          </cell>
          <cell r="P10">
            <v>0.10958904109589036</v>
          </cell>
          <cell r="Q10">
            <v>1</v>
          </cell>
          <cell r="R10">
            <v>0.3835616438356164</v>
          </cell>
        </row>
        <row r="11">
          <cell r="B11">
            <v>0.3835616438356164</v>
          </cell>
          <cell r="C11">
            <v>0.589041095890411</v>
          </cell>
          <cell r="D11">
            <v>0.3150684931506849</v>
          </cell>
          <cell r="E11">
            <v>0.17808219178082194</v>
          </cell>
          <cell r="F11">
            <v>0.23287671232876703</v>
          </cell>
          <cell r="G11">
            <v>0.3150684931506849</v>
          </cell>
          <cell r="H11">
            <v>0</v>
          </cell>
          <cell r="I11">
            <v>0.3150684931506849</v>
          </cell>
          <cell r="J11">
            <v>0.17808219178082194</v>
          </cell>
          <cell r="K11">
            <v>0.3424657534246575</v>
          </cell>
          <cell r="L11">
            <v>0.4520547945205479</v>
          </cell>
          <cell r="M11">
            <v>0.21232876712328771</v>
          </cell>
          <cell r="N11">
            <v>0.3150684931506849</v>
          </cell>
          <cell r="O11">
            <v>0.589041095890411</v>
          </cell>
          <cell r="P11">
            <v>0.10958904109589036</v>
          </cell>
          <cell r="Q11">
            <v>1</v>
          </cell>
          <cell r="R11">
            <v>0.3835616438356164</v>
          </cell>
        </row>
        <row r="12">
          <cell r="B12">
            <v>0.3835616438356164</v>
          </cell>
          <cell r="C12">
            <v>0.589041095890411</v>
          </cell>
          <cell r="D12">
            <v>0.24657534246575336</v>
          </cell>
          <cell r="E12">
            <v>0.17808219178082194</v>
          </cell>
          <cell r="F12">
            <v>0.3287671232876712</v>
          </cell>
          <cell r="G12">
            <v>0.3150684931506849</v>
          </cell>
          <cell r="H12">
            <v>0</v>
          </cell>
          <cell r="I12">
            <v>0.3150684931506849</v>
          </cell>
          <cell r="J12">
            <v>0.17808219178082194</v>
          </cell>
          <cell r="K12">
            <v>0.3424657534246575</v>
          </cell>
          <cell r="L12">
            <v>0.3698630136986301</v>
          </cell>
          <cell r="M12">
            <v>0.21232876712328771</v>
          </cell>
          <cell r="N12">
            <v>0.3150684931506849</v>
          </cell>
          <cell r="O12">
            <v>0.589041095890411</v>
          </cell>
          <cell r="P12">
            <v>0.10958904109589036</v>
          </cell>
          <cell r="Q12">
            <v>1</v>
          </cell>
          <cell r="R12">
            <v>0.3835616438356164</v>
          </cell>
        </row>
        <row r="13">
          <cell r="B13">
            <v>0.3835616438356164</v>
          </cell>
          <cell r="C13">
            <v>0.589041095890411</v>
          </cell>
          <cell r="D13">
            <v>0.17808219178082194</v>
          </cell>
          <cell r="E13">
            <v>0.17808219178082194</v>
          </cell>
          <cell r="F13">
            <v>0.3287671232876712</v>
          </cell>
          <cell r="G13">
            <v>0.3150684931506849</v>
          </cell>
          <cell r="H13">
            <v>0</v>
          </cell>
          <cell r="I13">
            <v>0.3150684931506849</v>
          </cell>
          <cell r="J13">
            <v>0.17808219178082194</v>
          </cell>
          <cell r="K13">
            <v>0.3424657534246575</v>
          </cell>
          <cell r="L13">
            <v>0.3698630136986301</v>
          </cell>
          <cell r="M13">
            <v>0.21232876712328771</v>
          </cell>
          <cell r="N13">
            <v>0.3150684931506849</v>
          </cell>
          <cell r="O13">
            <v>0.589041095890411</v>
          </cell>
          <cell r="P13">
            <v>0.10958904109589036</v>
          </cell>
          <cell r="Q13">
            <v>1</v>
          </cell>
          <cell r="R13">
            <v>0.3835616438356164</v>
          </cell>
        </row>
        <row r="14">
          <cell r="B14">
            <v>0.3835616438356164</v>
          </cell>
          <cell r="C14">
            <v>0.589041095890411</v>
          </cell>
          <cell r="D14">
            <v>0.17808219178082194</v>
          </cell>
          <cell r="E14">
            <v>0.17808219178082194</v>
          </cell>
          <cell r="F14">
            <v>0.3287671232876712</v>
          </cell>
          <cell r="G14">
            <v>0.3150684931506849</v>
          </cell>
          <cell r="H14">
            <v>0</v>
          </cell>
          <cell r="I14">
            <v>0.4520547945205479</v>
          </cell>
          <cell r="J14">
            <v>0.17808219178082194</v>
          </cell>
          <cell r="K14">
            <v>0.3424657534246575</v>
          </cell>
          <cell r="L14">
            <v>0.3698630136986301</v>
          </cell>
          <cell r="M14">
            <v>0.21232876712328771</v>
          </cell>
          <cell r="N14">
            <v>0.3150684931506849</v>
          </cell>
          <cell r="O14">
            <v>0.589041095890411</v>
          </cell>
          <cell r="P14">
            <v>0.3150684931506849</v>
          </cell>
          <cell r="Q14">
            <v>1</v>
          </cell>
          <cell r="R14">
            <v>0.3835616438356164</v>
          </cell>
        </row>
        <row r="15">
          <cell r="B15">
            <v>0.3835616438356164</v>
          </cell>
          <cell r="C15">
            <v>0.589041095890411</v>
          </cell>
          <cell r="D15">
            <v>0.17808219178082194</v>
          </cell>
          <cell r="E15">
            <v>0.17808219178082194</v>
          </cell>
          <cell r="F15">
            <v>0.3287671232876712</v>
          </cell>
          <cell r="G15">
            <v>0.3150684931506849</v>
          </cell>
          <cell r="H15">
            <v>0</v>
          </cell>
          <cell r="I15">
            <v>0.4520547945205479</v>
          </cell>
          <cell r="J15">
            <v>0.17808219178082194</v>
          </cell>
          <cell r="K15">
            <v>0.3424657534246575</v>
          </cell>
          <cell r="L15">
            <v>0.3698630136986301</v>
          </cell>
          <cell r="M15">
            <v>0.21232876712328771</v>
          </cell>
          <cell r="N15">
            <v>0.3150684931506849</v>
          </cell>
          <cell r="O15">
            <v>0.589041095890411</v>
          </cell>
          <cell r="P15">
            <v>0.3150684931506849</v>
          </cell>
          <cell r="Q15">
            <v>1</v>
          </cell>
          <cell r="R15">
            <v>0.3835616438356164</v>
          </cell>
        </row>
        <row r="16">
          <cell r="B16">
            <v>0.3835616438356164</v>
          </cell>
          <cell r="C16">
            <v>0.589041095890411</v>
          </cell>
          <cell r="D16">
            <v>0.17808219178082194</v>
          </cell>
          <cell r="E16">
            <v>0.17808219178082194</v>
          </cell>
          <cell r="F16">
            <v>0.3287671232876712</v>
          </cell>
          <cell r="G16">
            <v>0.3150684931506849</v>
          </cell>
          <cell r="H16">
            <v>0</v>
          </cell>
          <cell r="I16">
            <v>0.4520547945205479</v>
          </cell>
          <cell r="J16">
            <v>0.17808219178082194</v>
          </cell>
          <cell r="K16">
            <v>0.3424657534246575</v>
          </cell>
          <cell r="L16">
            <v>0.3698630136986301</v>
          </cell>
          <cell r="M16">
            <v>0.21232876712328771</v>
          </cell>
          <cell r="N16">
            <v>0.24657534246575336</v>
          </cell>
          <cell r="O16">
            <v>0.589041095890411</v>
          </cell>
          <cell r="P16">
            <v>0.3150684931506849</v>
          </cell>
          <cell r="Q16">
            <v>1</v>
          </cell>
          <cell r="R16">
            <v>0.3835616438356164</v>
          </cell>
        </row>
        <row r="17">
          <cell r="B17">
            <v>0.3835616438356164</v>
          </cell>
          <cell r="C17">
            <v>0.589041095890411</v>
          </cell>
          <cell r="D17">
            <v>0.17808219178082194</v>
          </cell>
          <cell r="E17">
            <v>0.17808219178082194</v>
          </cell>
          <cell r="F17">
            <v>0.3287671232876712</v>
          </cell>
          <cell r="G17">
            <v>0.3150684931506849</v>
          </cell>
          <cell r="H17">
            <v>0</v>
          </cell>
          <cell r="I17">
            <v>0.4520547945205479</v>
          </cell>
          <cell r="J17">
            <v>0.17808219178082194</v>
          </cell>
          <cell r="K17">
            <v>0.3424657534246575</v>
          </cell>
          <cell r="L17">
            <v>0.3698630136986301</v>
          </cell>
          <cell r="M17">
            <v>0.21232876712328771</v>
          </cell>
          <cell r="N17">
            <v>0.24657534246575336</v>
          </cell>
          <cell r="O17">
            <v>0.589041095890411</v>
          </cell>
          <cell r="P17">
            <v>0.3150684931506849</v>
          </cell>
          <cell r="Q17">
            <v>1</v>
          </cell>
          <cell r="R17">
            <v>0.3835616438356164</v>
          </cell>
        </row>
        <row r="18">
          <cell r="B18">
            <v>0.3835616438356164</v>
          </cell>
          <cell r="C18">
            <v>0.589041095890411</v>
          </cell>
          <cell r="D18">
            <v>0.17808219178082194</v>
          </cell>
          <cell r="E18">
            <v>0.3150684931506849</v>
          </cell>
          <cell r="F18">
            <v>0.3287671232876712</v>
          </cell>
          <cell r="G18">
            <v>0.3150684931506849</v>
          </cell>
          <cell r="H18">
            <v>0</v>
          </cell>
          <cell r="I18">
            <v>0.4520547945205479</v>
          </cell>
          <cell r="J18">
            <v>0.17808219178082194</v>
          </cell>
          <cell r="K18">
            <v>0.3424657534246575</v>
          </cell>
          <cell r="L18">
            <v>0.3698630136986301</v>
          </cell>
          <cell r="M18">
            <v>0.21232876712328771</v>
          </cell>
          <cell r="N18">
            <v>0.24657534246575336</v>
          </cell>
          <cell r="O18">
            <v>0.589041095890411</v>
          </cell>
          <cell r="P18">
            <v>0.3150684931506849</v>
          </cell>
          <cell r="Q18">
            <v>1</v>
          </cell>
          <cell r="R18">
            <v>0.3835616438356164</v>
          </cell>
        </row>
        <row r="19">
          <cell r="B19">
            <v>0.3835616438356164</v>
          </cell>
          <cell r="C19">
            <v>0.589041095890411</v>
          </cell>
          <cell r="D19">
            <v>0.17808219178082194</v>
          </cell>
          <cell r="E19">
            <v>0.3150684931506849</v>
          </cell>
          <cell r="F19">
            <v>0.589041095890411</v>
          </cell>
          <cell r="G19">
            <v>0.3150684931506849</v>
          </cell>
          <cell r="H19">
            <v>0</v>
          </cell>
          <cell r="I19">
            <v>0.4520547945205479</v>
          </cell>
          <cell r="J19">
            <v>0.17808219178082194</v>
          </cell>
          <cell r="K19">
            <v>0.3424657534246575</v>
          </cell>
          <cell r="L19">
            <v>0.3698630136986301</v>
          </cell>
          <cell r="M19">
            <v>0.5434246575342466</v>
          </cell>
          <cell r="N19">
            <v>0.24657534246575336</v>
          </cell>
          <cell r="O19">
            <v>0.589041095890411</v>
          </cell>
          <cell r="P19">
            <v>0.3424657534246575</v>
          </cell>
          <cell r="Q19">
            <v>1</v>
          </cell>
          <cell r="R19">
            <v>0.3835616438356164</v>
          </cell>
        </row>
        <row r="20">
          <cell r="B20">
            <v>0.3835616438356164</v>
          </cell>
          <cell r="C20">
            <v>0.863013698630137</v>
          </cell>
          <cell r="D20">
            <v>0.3150684931506849</v>
          </cell>
          <cell r="E20">
            <v>0.3150684931506849</v>
          </cell>
          <cell r="F20">
            <v>0.589041095890411</v>
          </cell>
          <cell r="G20">
            <v>0.6575342465753424</v>
          </cell>
          <cell r="H20">
            <v>0</v>
          </cell>
          <cell r="I20">
            <v>0.4520547945205479</v>
          </cell>
          <cell r="J20">
            <v>0.17808219178082194</v>
          </cell>
          <cell r="K20">
            <v>0.3424657534246575</v>
          </cell>
          <cell r="L20">
            <v>0.3698630136986301</v>
          </cell>
          <cell r="M20">
            <v>0.5434246575342466</v>
          </cell>
          <cell r="N20">
            <v>0.24657534246575336</v>
          </cell>
          <cell r="O20">
            <v>0.589041095890411</v>
          </cell>
          <cell r="P20">
            <v>0.3835616438356164</v>
          </cell>
          <cell r="Q20">
            <v>1</v>
          </cell>
          <cell r="R20">
            <v>0.3835616438356164</v>
          </cell>
        </row>
        <row r="21">
          <cell r="B21">
            <v>0.3835616438356164</v>
          </cell>
          <cell r="C21">
            <v>0.863013698630137</v>
          </cell>
          <cell r="D21">
            <v>0.3150684931506849</v>
          </cell>
          <cell r="E21">
            <v>0.3150684931506849</v>
          </cell>
          <cell r="F21">
            <v>0.589041095890411</v>
          </cell>
          <cell r="G21">
            <v>0.6575342465753424</v>
          </cell>
          <cell r="H21">
            <v>0</v>
          </cell>
          <cell r="I21">
            <v>0.4520547945205479</v>
          </cell>
          <cell r="J21">
            <v>0.17808219178082194</v>
          </cell>
          <cell r="K21">
            <v>0.5342465753424657</v>
          </cell>
          <cell r="L21">
            <v>0.3698630136986301</v>
          </cell>
          <cell r="M21">
            <v>0.5434246575342466</v>
          </cell>
          <cell r="N21">
            <v>0.3150684931506849</v>
          </cell>
          <cell r="O21">
            <v>0.589041095890411</v>
          </cell>
          <cell r="P21">
            <v>0.3835616438356164</v>
          </cell>
          <cell r="Q21">
            <v>1</v>
          </cell>
          <cell r="R21">
            <v>0.3835616438356164</v>
          </cell>
        </row>
        <row r="22">
          <cell r="B22">
            <v>0.5068493150684932</v>
          </cell>
          <cell r="C22">
            <v>0.863013698630137</v>
          </cell>
          <cell r="D22">
            <v>0.6575342465753424</v>
          </cell>
          <cell r="E22">
            <v>0.3150684931506849</v>
          </cell>
          <cell r="F22">
            <v>0.589041095890411</v>
          </cell>
          <cell r="G22">
            <v>0.6575342465753424</v>
          </cell>
          <cell r="H22">
            <v>0</v>
          </cell>
          <cell r="I22">
            <v>0.4520547945205479</v>
          </cell>
          <cell r="J22">
            <v>0.17808219178082194</v>
          </cell>
          <cell r="K22">
            <v>0.5342465753424657</v>
          </cell>
          <cell r="L22">
            <v>0.3698630136986301</v>
          </cell>
          <cell r="M22">
            <v>0.5434246575342466</v>
          </cell>
          <cell r="N22">
            <v>0.3835616438356164</v>
          </cell>
          <cell r="O22">
            <v>0.589041095890411</v>
          </cell>
          <cell r="P22">
            <v>0.3835616438356164</v>
          </cell>
          <cell r="Q22">
            <v>1</v>
          </cell>
          <cell r="R22">
            <v>0.3835616438356164</v>
          </cell>
        </row>
        <row r="23">
          <cell r="B23">
            <v>0.589041095890411</v>
          </cell>
          <cell r="C23">
            <v>0.863013698630137</v>
          </cell>
          <cell r="D23">
            <v>0.6575342465753424</v>
          </cell>
          <cell r="E23">
            <v>0.3150684931506849</v>
          </cell>
          <cell r="F23">
            <v>0.589041095890411</v>
          </cell>
          <cell r="G23">
            <v>0.6575342465753424</v>
          </cell>
          <cell r="H23">
            <v>0</v>
          </cell>
          <cell r="I23">
            <v>0.6575342465753424</v>
          </cell>
          <cell r="J23">
            <v>0.3150684931506849</v>
          </cell>
          <cell r="K23">
            <v>0.5342465753424657</v>
          </cell>
          <cell r="L23">
            <v>0.3698630136986301</v>
          </cell>
          <cell r="M23">
            <v>0.5434246575342466</v>
          </cell>
          <cell r="N23">
            <v>0.5205479452054794</v>
          </cell>
          <cell r="O23">
            <v>0.589041095890411</v>
          </cell>
          <cell r="P23">
            <v>0.3835616438356164</v>
          </cell>
          <cell r="Q23">
            <v>1</v>
          </cell>
          <cell r="R23">
            <v>0.3835616438356164</v>
          </cell>
        </row>
        <row r="24">
          <cell r="B24">
            <v>0.589041095890411</v>
          </cell>
          <cell r="C24">
            <v>0.863013698630137</v>
          </cell>
          <cell r="D24">
            <v>0.6575342465753424</v>
          </cell>
          <cell r="E24">
            <v>0.3150684931506849</v>
          </cell>
          <cell r="F24">
            <v>0.589041095890411</v>
          </cell>
          <cell r="G24">
            <v>0.6575342465753424</v>
          </cell>
          <cell r="H24">
            <v>0</v>
          </cell>
          <cell r="I24">
            <v>0.6575342465753424</v>
          </cell>
          <cell r="J24">
            <v>0.3150684931506849</v>
          </cell>
          <cell r="K24">
            <v>0.5342465753424657</v>
          </cell>
          <cell r="L24">
            <v>0.3698630136986301</v>
          </cell>
          <cell r="M24">
            <v>0.5434246575342466</v>
          </cell>
          <cell r="N24">
            <v>0.5205479452054794</v>
          </cell>
          <cell r="O24">
            <v>0.589041095890411</v>
          </cell>
          <cell r="P24">
            <v>0.3835616438356164</v>
          </cell>
          <cell r="Q24">
            <v>1</v>
          </cell>
          <cell r="R24">
            <v>0.3835616438356164</v>
          </cell>
        </row>
        <row r="25">
          <cell r="B25">
            <v>0.589041095890411</v>
          </cell>
          <cell r="C25">
            <v>0.863013698630137</v>
          </cell>
          <cell r="D25">
            <v>0.6575342465753424</v>
          </cell>
          <cell r="E25">
            <v>0.3150684931506849</v>
          </cell>
          <cell r="F25">
            <v>0.589041095890411</v>
          </cell>
          <cell r="G25">
            <v>0.6575342465753424</v>
          </cell>
          <cell r="H25">
            <v>0.589041095890411</v>
          </cell>
          <cell r="I25">
            <v>0.6575342465753424</v>
          </cell>
          <cell r="J25">
            <v>0.17808219178082194</v>
          </cell>
          <cell r="K25">
            <v>0.5342465753424657</v>
          </cell>
          <cell r="L25">
            <v>0.3698630136986301</v>
          </cell>
          <cell r="M25">
            <v>0.6575342465753424</v>
          </cell>
          <cell r="N25">
            <v>0.5205479452054794</v>
          </cell>
          <cell r="O25">
            <v>1</v>
          </cell>
          <cell r="P25">
            <v>0.3835616438356164</v>
          </cell>
          <cell r="Q25">
            <v>1</v>
          </cell>
          <cell r="R25">
            <v>0.589041095890411</v>
          </cell>
        </row>
        <row r="26">
          <cell r="B26">
            <v>0.589041095890411</v>
          </cell>
          <cell r="C26">
            <v>0.821917808219178</v>
          </cell>
          <cell r="D26">
            <v>0.6575342465753424</v>
          </cell>
          <cell r="E26">
            <v>0.3150684931506849</v>
          </cell>
          <cell r="F26">
            <v>0.4863013698630137</v>
          </cell>
          <cell r="G26">
            <v>0.6575342465753424</v>
          </cell>
          <cell r="H26">
            <v>0.6301369863013698</v>
          </cell>
          <cell r="I26">
            <v>0.6575342465753424</v>
          </cell>
          <cell r="J26">
            <v>0.589041095890411</v>
          </cell>
          <cell r="K26">
            <v>0.6575342465753424</v>
          </cell>
          <cell r="L26">
            <v>0.3698630136986301</v>
          </cell>
          <cell r="M26">
            <v>0.6575342465753424</v>
          </cell>
          <cell r="N26">
            <v>0.5205479452054794</v>
          </cell>
          <cell r="O26">
            <v>1</v>
          </cell>
          <cell r="P26">
            <v>0.4931506849315068</v>
          </cell>
          <cell r="Q26">
            <v>1</v>
          </cell>
          <cell r="R26">
            <v>0.589041095890411</v>
          </cell>
        </row>
        <row r="27">
          <cell r="B27">
            <v>0.589041095890411</v>
          </cell>
          <cell r="C27">
            <v>0.821917808219178</v>
          </cell>
          <cell r="D27">
            <v>0.6575342465753424</v>
          </cell>
          <cell r="E27">
            <v>0.3424657534246575</v>
          </cell>
          <cell r="F27">
            <v>0.4863013698630137</v>
          </cell>
          <cell r="G27">
            <v>0.6575342465753424</v>
          </cell>
          <cell r="H27">
            <v>0.6438356164383562</v>
          </cell>
          <cell r="I27">
            <v>0.6575342465753424</v>
          </cell>
          <cell r="J27">
            <v>0.6575342465753424</v>
          </cell>
          <cell r="K27">
            <v>0.6575342465753424</v>
          </cell>
          <cell r="L27">
            <v>0.3698630136986301</v>
          </cell>
          <cell r="M27">
            <v>0.6575342465753424</v>
          </cell>
          <cell r="N27">
            <v>0.5205479452054794</v>
          </cell>
          <cell r="O27">
            <v>1</v>
          </cell>
          <cell r="P27">
            <v>0.589041095890411</v>
          </cell>
          <cell r="Q27">
            <v>1</v>
          </cell>
          <cell r="R27">
            <v>0.589041095890411</v>
          </cell>
        </row>
        <row r="28">
          <cell r="B28">
            <v>0.589041095890411</v>
          </cell>
          <cell r="C28">
            <v>0.821917808219178</v>
          </cell>
          <cell r="D28">
            <v>0.5205479452054794</v>
          </cell>
          <cell r="E28">
            <v>0.3835616438356164</v>
          </cell>
          <cell r="F28">
            <v>0.5205479452054794</v>
          </cell>
          <cell r="G28">
            <v>0.6575342465753424</v>
          </cell>
          <cell r="H28">
            <v>0.6575342465753424</v>
          </cell>
          <cell r="I28">
            <v>0.6575342465753424</v>
          </cell>
          <cell r="J28">
            <v>0.589041095890411</v>
          </cell>
          <cell r="K28">
            <v>0.589041095890411</v>
          </cell>
          <cell r="L28">
            <v>0.3698630136986301</v>
          </cell>
          <cell r="M28">
            <v>0.6575342465753424</v>
          </cell>
          <cell r="N28">
            <v>0.5205479452054794</v>
          </cell>
          <cell r="O28">
            <v>1</v>
          </cell>
          <cell r="P28">
            <v>0.589041095890411</v>
          </cell>
          <cell r="Q28">
            <v>1</v>
          </cell>
          <cell r="R28">
            <v>0.5342465753424657</v>
          </cell>
        </row>
        <row r="29">
          <cell r="L29">
            <v>0.398314014752371</v>
          </cell>
          <cell r="M29">
            <v>0.3572286617492097</v>
          </cell>
        </row>
      </sheetData>
      <sheetData sheetId="12">
        <row r="3">
          <cell r="B3">
            <v>0</v>
          </cell>
          <cell r="C3">
            <v>0</v>
          </cell>
          <cell r="D3">
            <v>0.6521739130434782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0.17391304347826086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</row>
        <row r="4">
          <cell r="B4">
            <v>0</v>
          </cell>
          <cell r="C4">
            <v>0</v>
          </cell>
          <cell r="D4">
            <v>0.6521739130434782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0.17391304347826086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B5">
            <v>0</v>
          </cell>
          <cell r="C5">
            <v>0</v>
          </cell>
          <cell r="D5">
            <v>0.6521739130434782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0.17391304347826086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B6">
            <v>0</v>
          </cell>
          <cell r="C6">
            <v>0.43478260869565216</v>
          </cell>
          <cell r="D6">
            <v>0.6521739130434782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0.17391304347826086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0.7826086956521738</v>
          </cell>
          <cell r="R6">
            <v>0</v>
          </cell>
        </row>
        <row r="7">
          <cell r="B7">
            <v>0</v>
          </cell>
          <cell r="C7">
            <v>0.43478260869565216</v>
          </cell>
          <cell r="D7">
            <v>0.6521739130434782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0.17391304347826086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0.7826086956521738</v>
          </cell>
          <cell r="R7">
            <v>0</v>
          </cell>
        </row>
        <row r="8">
          <cell r="B8">
            <v>0.6956521739130435</v>
          </cell>
          <cell r="C8">
            <v>0.43478260869565216</v>
          </cell>
          <cell r="D8">
            <v>0.6521739130434782</v>
          </cell>
          <cell r="E8">
            <v>0.8695652173913043</v>
          </cell>
          <cell r="F8">
            <v>0.43478260869565216</v>
          </cell>
          <cell r="G8">
            <v>0.43478260869565216</v>
          </cell>
          <cell r="H8">
            <v>0</v>
          </cell>
          <cell r="I8">
            <v>0.17391304347826086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0.7826086956521738</v>
          </cell>
          <cell r="R8">
            <v>0</v>
          </cell>
        </row>
        <row r="9">
          <cell r="B9">
            <v>0.6956521739130435</v>
          </cell>
          <cell r="C9">
            <v>0.43478260869565216</v>
          </cell>
          <cell r="D9">
            <v>0.6521739130434782</v>
          </cell>
          <cell r="E9">
            <v>0.8695652173913043</v>
          </cell>
          <cell r="F9">
            <v>0.43478260869565216</v>
          </cell>
          <cell r="G9">
            <v>0.34782608695652173</v>
          </cell>
          <cell r="H9">
            <v>0</v>
          </cell>
          <cell r="I9">
            <v>0.21739130434782608</v>
          </cell>
          <cell r="J9">
            <v>0</v>
          </cell>
          <cell r="K9">
            <v>0</v>
          </cell>
          <cell r="L9">
            <v>0.13043478260869565</v>
          </cell>
          <cell r="M9">
            <v>0</v>
          </cell>
          <cell r="N9">
            <v>0</v>
          </cell>
          <cell r="O9">
            <v>0</v>
          </cell>
          <cell r="P9">
            <v>0.8695652173913043</v>
          </cell>
          <cell r="Q9">
            <v>0.7826086956521738</v>
          </cell>
          <cell r="R9">
            <v>0</v>
          </cell>
        </row>
        <row r="10">
          <cell r="B10">
            <v>0.6956521739130435</v>
          </cell>
          <cell r="C10">
            <v>0.43478260869565216</v>
          </cell>
          <cell r="D10">
            <v>0.6521739130434782</v>
          </cell>
          <cell r="E10">
            <v>0.8695652173913043</v>
          </cell>
          <cell r="F10">
            <v>0.43478260869565216</v>
          </cell>
          <cell r="G10">
            <v>0.34782608695652173</v>
          </cell>
          <cell r="H10">
            <v>0</v>
          </cell>
          <cell r="I10">
            <v>0.24130434782608695</v>
          </cell>
          <cell r="J10">
            <v>0</v>
          </cell>
          <cell r="K10">
            <v>0</v>
          </cell>
          <cell r="L10">
            <v>0.13043478260869565</v>
          </cell>
          <cell r="M10">
            <v>0</v>
          </cell>
          <cell r="N10">
            <v>0</v>
          </cell>
          <cell r="O10">
            <v>0</v>
          </cell>
          <cell r="P10">
            <v>0.8695652173913043</v>
          </cell>
          <cell r="Q10">
            <v>0.7826086956521738</v>
          </cell>
          <cell r="R10">
            <v>0</v>
          </cell>
        </row>
        <row r="11">
          <cell r="B11">
            <v>0.6956521739130435</v>
          </cell>
          <cell r="C11">
            <v>0.43478260869565216</v>
          </cell>
          <cell r="D11">
            <v>0.6521739130434782</v>
          </cell>
          <cell r="E11">
            <v>0.8695652173913043</v>
          </cell>
          <cell r="F11">
            <v>0.43478260869565216</v>
          </cell>
          <cell r="G11">
            <v>0.34782608695652173</v>
          </cell>
          <cell r="H11">
            <v>0</v>
          </cell>
          <cell r="I11">
            <v>0.26565217391304347</v>
          </cell>
          <cell r="J11">
            <v>0</v>
          </cell>
          <cell r="K11">
            <v>0</v>
          </cell>
          <cell r="L11">
            <v>0.13043478260869565</v>
          </cell>
          <cell r="M11">
            <v>0</v>
          </cell>
          <cell r="N11">
            <v>0</v>
          </cell>
          <cell r="O11">
            <v>0</v>
          </cell>
          <cell r="P11">
            <v>0.9565217391304347</v>
          </cell>
          <cell r="Q11">
            <v>0.7826086956521738</v>
          </cell>
          <cell r="R11">
            <v>0</v>
          </cell>
        </row>
        <row r="12">
          <cell r="B12">
            <v>0.7086956521739131</v>
          </cell>
          <cell r="C12">
            <v>0.43478260869565216</v>
          </cell>
          <cell r="D12">
            <v>0.6956521739130435</v>
          </cell>
          <cell r="E12">
            <v>0.8695652173913043</v>
          </cell>
          <cell r="F12">
            <v>0.43478260869565216</v>
          </cell>
          <cell r="G12">
            <v>0.34782608695652173</v>
          </cell>
          <cell r="H12">
            <v>0</v>
          </cell>
          <cell r="I12">
            <v>0.28956521739130436</v>
          </cell>
          <cell r="J12">
            <v>0</v>
          </cell>
          <cell r="K12">
            <v>0</v>
          </cell>
          <cell r="L12">
            <v>0.13043478260869565</v>
          </cell>
          <cell r="M12">
            <v>0</v>
          </cell>
          <cell r="N12">
            <v>0</v>
          </cell>
          <cell r="O12">
            <v>0</v>
          </cell>
          <cell r="P12">
            <v>0.9565217391304347</v>
          </cell>
          <cell r="Q12">
            <v>0.7826086956521738</v>
          </cell>
          <cell r="R12">
            <v>0</v>
          </cell>
        </row>
        <row r="13">
          <cell r="B13">
            <v>0.7217391304347827</v>
          </cell>
          <cell r="C13">
            <v>0.43478260869565216</v>
          </cell>
          <cell r="D13">
            <v>0.6956521739130435</v>
          </cell>
          <cell r="E13">
            <v>0.8695652173913043</v>
          </cell>
          <cell r="F13">
            <v>0.43478260869565216</v>
          </cell>
          <cell r="G13">
            <v>0.34782608695652173</v>
          </cell>
          <cell r="H13">
            <v>0</v>
          </cell>
          <cell r="I13">
            <v>0.3139130434782609</v>
          </cell>
          <cell r="J13">
            <v>0</v>
          </cell>
          <cell r="K13">
            <v>0</v>
          </cell>
          <cell r="L13">
            <v>0.13043478260869565</v>
          </cell>
          <cell r="M13">
            <v>0</v>
          </cell>
          <cell r="N13">
            <v>0.43478260869565216</v>
          </cell>
          <cell r="O13">
            <v>0</v>
          </cell>
          <cell r="P13">
            <v>0.8782608695652174</v>
          </cell>
          <cell r="Q13">
            <v>0.7826086956521738</v>
          </cell>
          <cell r="R13">
            <v>0</v>
          </cell>
        </row>
        <row r="14">
          <cell r="B14">
            <v>0.7347826086956522</v>
          </cell>
          <cell r="C14">
            <v>0.43478260869565216</v>
          </cell>
          <cell r="D14">
            <v>0.6956521739130435</v>
          </cell>
          <cell r="E14">
            <v>0.8695652173913043</v>
          </cell>
          <cell r="F14">
            <v>0.43478260869565216</v>
          </cell>
          <cell r="G14">
            <v>0.3913043478260869</v>
          </cell>
          <cell r="H14">
            <v>0</v>
          </cell>
          <cell r="I14">
            <v>0.3378260869565217</v>
          </cell>
          <cell r="J14">
            <v>0</v>
          </cell>
          <cell r="K14">
            <v>0</v>
          </cell>
          <cell r="L14">
            <v>0.13043478260869565</v>
          </cell>
          <cell r="M14">
            <v>0</v>
          </cell>
          <cell r="N14">
            <v>0.43478260869565216</v>
          </cell>
          <cell r="O14">
            <v>0</v>
          </cell>
          <cell r="P14">
            <v>0.7956521739130434</v>
          </cell>
          <cell r="Q14">
            <v>0.8260869565217391</v>
          </cell>
          <cell r="R14">
            <v>0</v>
          </cell>
        </row>
        <row r="15">
          <cell r="B15">
            <v>0.7434782608695653</v>
          </cell>
          <cell r="C15">
            <v>0.43478260869565216</v>
          </cell>
          <cell r="D15">
            <v>0.6956521739130435</v>
          </cell>
          <cell r="E15">
            <v>0.8695652173913043</v>
          </cell>
          <cell r="F15">
            <v>0.43478260869565216</v>
          </cell>
          <cell r="G15">
            <v>0.3913043478260869</v>
          </cell>
          <cell r="H15">
            <v>0</v>
          </cell>
          <cell r="I15">
            <v>0.36217391304347823</v>
          </cell>
          <cell r="J15">
            <v>0</v>
          </cell>
          <cell r="K15">
            <v>0</v>
          </cell>
          <cell r="L15">
            <v>0.17391304347826086</v>
          </cell>
          <cell r="M15">
            <v>0</v>
          </cell>
          <cell r="N15">
            <v>0.43478260869565216</v>
          </cell>
          <cell r="O15">
            <v>0</v>
          </cell>
          <cell r="P15">
            <v>0.717391304347826</v>
          </cell>
          <cell r="Q15">
            <v>0.8260869565217391</v>
          </cell>
          <cell r="R15">
            <v>0</v>
          </cell>
        </row>
        <row r="16">
          <cell r="B16">
            <v>0.7565217391304347</v>
          </cell>
          <cell r="C16">
            <v>0.43478260869565216</v>
          </cell>
          <cell r="D16">
            <v>0.6956521739130435</v>
          </cell>
          <cell r="E16">
            <v>0.8695652173913043</v>
          </cell>
          <cell r="F16">
            <v>0.43478260869565216</v>
          </cell>
          <cell r="G16">
            <v>0.3913043478260869</v>
          </cell>
          <cell r="H16">
            <v>0.2608695652173913</v>
          </cell>
          <cell r="I16">
            <v>0.38608695652173913</v>
          </cell>
          <cell r="J16">
            <v>0</v>
          </cell>
          <cell r="K16">
            <v>0.30434782608695654</v>
          </cell>
          <cell r="L16">
            <v>0.17391304347826086</v>
          </cell>
          <cell r="M16">
            <v>0</v>
          </cell>
          <cell r="N16">
            <v>0.6521739130434782</v>
          </cell>
          <cell r="O16">
            <v>0</v>
          </cell>
          <cell r="P16">
            <v>0.6391304347826087</v>
          </cell>
          <cell r="Q16">
            <v>0.8260869565217391</v>
          </cell>
          <cell r="R16">
            <v>0</v>
          </cell>
        </row>
        <row r="17">
          <cell r="B17">
            <v>0.7695652173913042</v>
          </cell>
          <cell r="C17">
            <v>0.43478260869565216</v>
          </cell>
          <cell r="D17">
            <v>0.7391304347826088</v>
          </cell>
          <cell r="E17">
            <v>0.8695652173913043</v>
          </cell>
          <cell r="F17">
            <v>0.43478260869565216</v>
          </cell>
          <cell r="G17">
            <v>0.43478260869565216</v>
          </cell>
          <cell r="H17">
            <v>0.2608695652173913</v>
          </cell>
          <cell r="I17">
            <v>0.41043478260869565</v>
          </cell>
          <cell r="J17">
            <v>0</v>
          </cell>
          <cell r="K17">
            <v>0.30434782608695654</v>
          </cell>
          <cell r="L17">
            <v>0.21739130434782608</v>
          </cell>
          <cell r="M17">
            <v>0</v>
          </cell>
          <cell r="N17">
            <v>0.6521739130434782</v>
          </cell>
          <cell r="O17">
            <v>0</v>
          </cell>
          <cell r="P17">
            <v>0.5565217391304348</v>
          </cell>
          <cell r="Q17">
            <v>0.8695652173913043</v>
          </cell>
          <cell r="R17">
            <v>0</v>
          </cell>
        </row>
        <row r="18">
          <cell r="B18">
            <v>0.7826086956521738</v>
          </cell>
          <cell r="C18">
            <v>0.43478260869565216</v>
          </cell>
          <cell r="D18">
            <v>0.7391304347826088</v>
          </cell>
          <cell r="E18">
            <v>0.8695652173913043</v>
          </cell>
          <cell r="F18">
            <v>0.43478260869565216</v>
          </cell>
          <cell r="G18">
            <v>0.43478260869565216</v>
          </cell>
          <cell r="H18">
            <v>0.2608695652173913</v>
          </cell>
          <cell r="I18">
            <v>0.43478260869565216</v>
          </cell>
          <cell r="J18">
            <v>0</v>
          </cell>
          <cell r="K18">
            <v>0.30434782608695654</v>
          </cell>
          <cell r="L18">
            <v>0.21739130434782608</v>
          </cell>
          <cell r="M18">
            <v>0</v>
          </cell>
          <cell r="N18">
            <v>0.6521739130434782</v>
          </cell>
          <cell r="O18">
            <v>0</v>
          </cell>
          <cell r="P18">
            <v>0.47826086956521735</v>
          </cell>
          <cell r="Q18">
            <v>0.8695652173913043</v>
          </cell>
          <cell r="R18">
            <v>0</v>
          </cell>
        </row>
        <row r="19">
          <cell r="B19">
            <v>0.7826086956521738</v>
          </cell>
          <cell r="C19">
            <v>0.43478260869565216</v>
          </cell>
          <cell r="D19">
            <v>0.7391304347826088</v>
          </cell>
          <cell r="E19">
            <v>0.8695652173913043</v>
          </cell>
          <cell r="F19">
            <v>0.43478260869565216</v>
          </cell>
          <cell r="G19">
            <v>0.43478260869565216</v>
          </cell>
          <cell r="H19">
            <v>0.2608695652173913</v>
          </cell>
          <cell r="I19">
            <v>0.43478260869565216</v>
          </cell>
          <cell r="J19">
            <v>0</v>
          </cell>
          <cell r="K19">
            <v>0.30434782608695654</v>
          </cell>
          <cell r="L19">
            <v>0.21739130434782608</v>
          </cell>
          <cell r="M19">
            <v>0</v>
          </cell>
          <cell r="N19">
            <v>0.6521739130434782</v>
          </cell>
          <cell r="O19">
            <v>0</v>
          </cell>
          <cell r="P19">
            <v>0.5391304347826087</v>
          </cell>
          <cell r="Q19">
            <v>0.8695652173913043</v>
          </cell>
          <cell r="R19">
            <v>0</v>
          </cell>
        </row>
        <row r="20">
          <cell r="B20">
            <v>0.7826086956521738</v>
          </cell>
          <cell r="C20">
            <v>0.43478260869565216</v>
          </cell>
          <cell r="D20">
            <v>0.7391304347826088</v>
          </cell>
          <cell r="E20">
            <v>0.8695652173913043</v>
          </cell>
          <cell r="F20">
            <v>0.43478260869565216</v>
          </cell>
          <cell r="G20">
            <v>0.43478260869565216</v>
          </cell>
          <cell r="H20">
            <v>0.2608695652173913</v>
          </cell>
          <cell r="I20">
            <v>0.43478260869565216</v>
          </cell>
          <cell r="J20">
            <v>0</v>
          </cell>
          <cell r="K20">
            <v>0.30434782608695654</v>
          </cell>
          <cell r="L20">
            <v>0.21739130434782608</v>
          </cell>
          <cell r="M20">
            <v>0</v>
          </cell>
          <cell r="N20">
            <v>0.6521739130434782</v>
          </cell>
          <cell r="O20">
            <v>0</v>
          </cell>
          <cell r="P20">
            <v>0.6</v>
          </cell>
          <cell r="Q20">
            <v>0.9130434782608695</v>
          </cell>
          <cell r="R20">
            <v>0</v>
          </cell>
        </row>
        <row r="21">
          <cell r="B21">
            <v>0.7826086956521738</v>
          </cell>
          <cell r="C21">
            <v>0.43478260869565216</v>
          </cell>
          <cell r="D21">
            <v>0.7391304347826088</v>
          </cell>
          <cell r="E21">
            <v>0.6956521739130435</v>
          </cell>
          <cell r="F21">
            <v>0.43478260869565216</v>
          </cell>
          <cell r="G21">
            <v>0.43478260869565216</v>
          </cell>
          <cell r="H21">
            <v>0.2608695652173913</v>
          </cell>
          <cell r="I21">
            <v>0.43478260869565216</v>
          </cell>
          <cell r="J21">
            <v>0</v>
          </cell>
          <cell r="K21">
            <v>0.30434782608695654</v>
          </cell>
          <cell r="L21">
            <v>0.21739130434782608</v>
          </cell>
          <cell r="M21">
            <v>0</v>
          </cell>
          <cell r="N21">
            <v>0.6521739130434782</v>
          </cell>
          <cell r="O21">
            <v>0</v>
          </cell>
          <cell r="P21">
            <v>0.6608695652173913</v>
          </cell>
          <cell r="Q21">
            <v>0.9130434782608695</v>
          </cell>
          <cell r="R21">
            <v>0</v>
          </cell>
        </row>
        <row r="22">
          <cell r="B22">
            <v>0.6521739130434782</v>
          </cell>
          <cell r="C22">
            <v>0.43478260869565216</v>
          </cell>
          <cell r="D22">
            <v>0.7391304347826088</v>
          </cell>
          <cell r="E22">
            <v>0.6956521739130435</v>
          </cell>
          <cell r="F22">
            <v>0.43478260869565216</v>
          </cell>
          <cell r="G22">
            <v>0.43478260869565216</v>
          </cell>
          <cell r="H22">
            <v>0.2608695652173913</v>
          </cell>
          <cell r="I22">
            <v>0.43478260869565216</v>
          </cell>
          <cell r="J22">
            <v>0</v>
          </cell>
          <cell r="K22">
            <v>0.30434782608695654</v>
          </cell>
          <cell r="L22">
            <v>0.21739130434782608</v>
          </cell>
          <cell r="M22">
            <v>0</v>
          </cell>
          <cell r="N22">
            <v>0.6521739130434782</v>
          </cell>
          <cell r="O22">
            <v>0</v>
          </cell>
          <cell r="P22">
            <v>0.7217391304347827</v>
          </cell>
          <cell r="Q22">
            <v>0.9130434782608695</v>
          </cell>
          <cell r="R22">
            <v>0</v>
          </cell>
        </row>
        <row r="23">
          <cell r="B23">
            <v>0.5652173913043478</v>
          </cell>
          <cell r="C23">
            <v>0.43478260869565216</v>
          </cell>
          <cell r="D23">
            <v>0.7826086956521738</v>
          </cell>
          <cell r="E23">
            <v>0.7826086956521738</v>
          </cell>
          <cell r="F23">
            <v>0.5217391304347826</v>
          </cell>
          <cell r="G23">
            <v>0.43478260869565216</v>
          </cell>
          <cell r="H23">
            <v>0.2608695652173913</v>
          </cell>
          <cell r="I23">
            <v>0.43478260869565216</v>
          </cell>
          <cell r="J23">
            <v>0</v>
          </cell>
          <cell r="K23">
            <v>0.30434782608695654</v>
          </cell>
          <cell r="L23">
            <v>0.21739130434782608</v>
          </cell>
          <cell r="M23">
            <v>0</v>
          </cell>
          <cell r="N23">
            <v>0.6521739130434782</v>
          </cell>
          <cell r="O23">
            <v>0</v>
          </cell>
          <cell r="P23">
            <v>0.7826086956521738</v>
          </cell>
          <cell r="Q23">
            <v>0.9565217391304347</v>
          </cell>
          <cell r="R23">
            <v>0</v>
          </cell>
        </row>
        <row r="24">
          <cell r="B24">
            <v>0.6956521739130435</v>
          </cell>
          <cell r="C24">
            <v>0.43478260869565216</v>
          </cell>
          <cell r="D24">
            <v>0.7826086956521738</v>
          </cell>
          <cell r="E24">
            <v>0.7826086956521738</v>
          </cell>
          <cell r="F24">
            <v>0.5217391304347826</v>
          </cell>
          <cell r="G24">
            <v>0.43478260869565216</v>
          </cell>
          <cell r="H24">
            <v>0.2608695652173913</v>
          </cell>
          <cell r="I24">
            <v>0.43478260869565216</v>
          </cell>
          <cell r="J24">
            <v>0</v>
          </cell>
          <cell r="K24">
            <v>0.30434782608695654</v>
          </cell>
          <cell r="L24">
            <v>0.30434782608695654</v>
          </cell>
          <cell r="M24">
            <v>0.43478260869565216</v>
          </cell>
          <cell r="N24">
            <v>0.6521739130434782</v>
          </cell>
          <cell r="O24">
            <v>0</v>
          </cell>
          <cell r="P24">
            <v>0.7826086956521738</v>
          </cell>
          <cell r="Q24">
            <v>0.9565217391304347</v>
          </cell>
          <cell r="R24">
            <v>0</v>
          </cell>
        </row>
        <row r="25">
          <cell r="B25">
            <v>0.7826086956521738</v>
          </cell>
          <cell r="C25">
            <v>0.5652173913043478</v>
          </cell>
          <cell r="D25">
            <v>0.7826086956521738</v>
          </cell>
          <cell r="E25">
            <v>0.7826086956521738</v>
          </cell>
          <cell r="F25">
            <v>0.6086956521739131</v>
          </cell>
          <cell r="G25">
            <v>0.43478260869565216</v>
          </cell>
          <cell r="H25">
            <v>0.2608695652173913</v>
          </cell>
          <cell r="I25">
            <v>0.43478260869565216</v>
          </cell>
          <cell r="J25">
            <v>0.43478260869565216</v>
          </cell>
          <cell r="K25">
            <v>0.30434782608695654</v>
          </cell>
          <cell r="L25">
            <v>0.30434782608695654</v>
          </cell>
          <cell r="M25">
            <v>0.43478260869565216</v>
          </cell>
          <cell r="N25">
            <v>0.43478260869565216</v>
          </cell>
          <cell r="O25">
            <v>0.43478260869565216</v>
          </cell>
          <cell r="P25">
            <v>0.7826086956521738</v>
          </cell>
          <cell r="Q25">
            <v>0.9565217391304347</v>
          </cell>
          <cell r="R25">
            <v>0</v>
          </cell>
        </row>
        <row r="26">
          <cell r="B26">
            <v>0.7826086956521738</v>
          </cell>
          <cell r="C26">
            <v>0.5652173913043478</v>
          </cell>
          <cell r="D26">
            <v>0.7826086956521738</v>
          </cell>
          <cell r="E26">
            <v>0.7826086956521738</v>
          </cell>
          <cell r="F26">
            <v>0.6086956521739131</v>
          </cell>
          <cell r="G26">
            <v>0.47826086956521735</v>
          </cell>
          <cell r="H26">
            <v>0.2608695652173913</v>
          </cell>
          <cell r="I26">
            <v>0.43478260869565216</v>
          </cell>
          <cell r="J26">
            <v>0.43478260869565216</v>
          </cell>
          <cell r="K26">
            <v>0.30434782608695654</v>
          </cell>
          <cell r="L26">
            <v>0.30434782608695654</v>
          </cell>
          <cell r="M26">
            <v>0.5434782608695652</v>
          </cell>
          <cell r="N26">
            <v>0.43478260869565216</v>
          </cell>
          <cell r="O26">
            <v>0.43478260869565216</v>
          </cell>
          <cell r="P26">
            <v>0.7826086956521738</v>
          </cell>
          <cell r="Q26">
            <v>0.9565217391304347</v>
          </cell>
          <cell r="R26">
            <v>0.43478260869565216</v>
          </cell>
        </row>
        <row r="27">
          <cell r="B27">
            <v>0.7826086956521738</v>
          </cell>
          <cell r="C27">
            <v>0.5652173913043478</v>
          </cell>
          <cell r="D27">
            <v>0.7826086956521738</v>
          </cell>
          <cell r="E27">
            <v>0.7826086956521738</v>
          </cell>
          <cell r="F27">
            <v>0.6086956521739131</v>
          </cell>
          <cell r="G27">
            <v>0.43478260869565216</v>
          </cell>
          <cell r="H27">
            <v>0.34782608695652173</v>
          </cell>
          <cell r="I27">
            <v>0.43478260869565216</v>
          </cell>
          <cell r="J27">
            <v>0.43478260869565216</v>
          </cell>
          <cell r="K27">
            <v>0.30434782608695654</v>
          </cell>
          <cell r="L27">
            <v>0.30434782608695654</v>
          </cell>
          <cell r="M27">
            <v>0.5434782608695652</v>
          </cell>
          <cell r="N27">
            <v>0.43478260869565216</v>
          </cell>
          <cell r="O27">
            <v>0.43478260869565216</v>
          </cell>
          <cell r="P27">
            <v>0.7826086956521738</v>
          </cell>
          <cell r="Q27">
            <v>0.9565217391304347</v>
          </cell>
          <cell r="R27">
            <v>0.4891304347826087</v>
          </cell>
        </row>
        <row r="28">
          <cell r="B28">
            <v>0.7826086956521738</v>
          </cell>
          <cell r="C28">
            <v>0.5652173913043478</v>
          </cell>
          <cell r="D28">
            <v>0.7826086956521738</v>
          </cell>
          <cell r="E28">
            <v>0.7826086956521738</v>
          </cell>
          <cell r="F28">
            <v>0.6086956521739131</v>
          </cell>
          <cell r="G28">
            <v>0.43478260869565216</v>
          </cell>
          <cell r="H28">
            <v>0.34782608695652173</v>
          </cell>
          <cell r="I28">
            <v>0.43478260869565216</v>
          </cell>
          <cell r="J28">
            <v>0.43478260869565216</v>
          </cell>
          <cell r="K28">
            <v>0.30434782608695654</v>
          </cell>
          <cell r="L28">
            <v>0.30434782608695654</v>
          </cell>
          <cell r="M28">
            <v>0.5434782608695652</v>
          </cell>
          <cell r="N28">
            <v>0.6521739130434782</v>
          </cell>
          <cell r="O28">
            <v>0.43478260869565216</v>
          </cell>
          <cell r="P28">
            <v>0.7826086956521738</v>
          </cell>
          <cell r="Q28">
            <v>1</v>
          </cell>
          <cell r="R28">
            <v>0.5434782608695652</v>
          </cell>
        </row>
        <row r="29">
          <cell r="L29">
            <v>0.16053511705685622</v>
          </cell>
          <cell r="M29">
            <v>0.09615384615384616</v>
          </cell>
        </row>
      </sheetData>
      <sheetData sheetId="13">
        <row r="3">
          <cell r="B3">
            <v>0</v>
          </cell>
          <cell r="C3">
            <v>0</v>
          </cell>
          <cell r="D3">
            <v>0.47173253588372843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0.5179323653998402</v>
          </cell>
          <cell r="J3">
            <v>0</v>
          </cell>
          <cell r="K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</row>
        <row r="4">
          <cell r="B4">
            <v>0</v>
          </cell>
          <cell r="C4">
            <v>0</v>
          </cell>
          <cell r="D4">
            <v>0.47173253588372843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0.5179323653998402</v>
          </cell>
          <cell r="J4">
            <v>0</v>
          </cell>
          <cell r="K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B5">
            <v>0</v>
          </cell>
          <cell r="C5">
            <v>0</v>
          </cell>
          <cell r="D5">
            <v>0.47173253588372843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0.5179323653998402</v>
          </cell>
          <cell r="J5">
            <v>0</v>
          </cell>
          <cell r="K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B6">
            <v>0</v>
          </cell>
          <cell r="C6">
            <v>0.07816538613372322</v>
          </cell>
          <cell r="D6">
            <v>0.42752174452933295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0.5179323653998402</v>
          </cell>
          <cell r="J6">
            <v>0</v>
          </cell>
          <cell r="K6">
            <v>0</v>
          </cell>
          <cell r="N6">
            <v>0</v>
          </cell>
          <cell r="O6">
            <v>0</v>
          </cell>
          <cell r="P6">
            <v>0</v>
          </cell>
          <cell r="Q6">
            <v>0.23057787344825648</v>
          </cell>
          <cell r="R6">
            <v>0</v>
          </cell>
        </row>
        <row r="7">
          <cell r="B7">
            <v>0</v>
          </cell>
          <cell r="C7">
            <v>0.07839444998968598</v>
          </cell>
          <cell r="D7">
            <v>0.4109218612197575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0.4888311968277447</v>
          </cell>
          <cell r="J7">
            <v>0</v>
          </cell>
          <cell r="K7">
            <v>0</v>
          </cell>
          <cell r="N7">
            <v>0</v>
          </cell>
          <cell r="O7">
            <v>0</v>
          </cell>
          <cell r="P7">
            <v>0</v>
          </cell>
          <cell r="Q7">
            <v>0.30169532407696886</v>
          </cell>
          <cell r="R7">
            <v>0</v>
          </cell>
        </row>
        <row r="8">
          <cell r="B8">
            <v>0.06743642094233557</v>
          </cell>
          <cell r="C8">
            <v>0.10286302074404252</v>
          </cell>
          <cell r="D8">
            <v>0.37016884561747543</v>
          </cell>
          <cell r="E8">
            <v>0.4928363384686026</v>
          </cell>
          <cell r="F8">
            <v>0.2972868290886463</v>
          </cell>
          <cell r="G8">
            <v>0.30390651472429103</v>
          </cell>
          <cell r="H8">
            <v>0</v>
          </cell>
          <cell r="I8">
            <v>0.5609061136729624</v>
          </cell>
          <cell r="J8">
            <v>0</v>
          </cell>
          <cell r="K8">
            <v>0</v>
          </cell>
          <cell r="N8">
            <v>0</v>
          </cell>
          <cell r="O8">
            <v>0</v>
          </cell>
          <cell r="P8">
            <v>0</v>
          </cell>
          <cell r="Q8">
            <v>0.37789500640720985</v>
          </cell>
          <cell r="R8">
            <v>0</v>
          </cell>
        </row>
        <row r="9">
          <cell r="B9">
            <v>0.1143487137717864</v>
          </cell>
          <cell r="C9">
            <v>0.08571918395336876</v>
          </cell>
          <cell r="D9">
            <v>0.34287673581347505</v>
          </cell>
          <cell r="E9">
            <v>0.5335965241898131</v>
          </cell>
          <cell r="F9">
            <v>0.29576340989624755</v>
          </cell>
          <cell r="G9">
            <v>0.337263281805308</v>
          </cell>
          <cell r="H9">
            <v>0</v>
          </cell>
          <cell r="I9">
            <v>0.3750895502116367</v>
          </cell>
          <cell r="J9">
            <v>0</v>
          </cell>
          <cell r="K9">
            <v>0</v>
          </cell>
          <cell r="N9">
            <v>0</v>
          </cell>
          <cell r="O9">
            <v>0</v>
          </cell>
          <cell r="P9">
            <v>0</v>
          </cell>
          <cell r="Q9">
            <v>0.45368420407525806</v>
          </cell>
          <cell r="R9">
            <v>0</v>
          </cell>
        </row>
        <row r="10">
          <cell r="B10">
            <v>0.14385505668237353</v>
          </cell>
          <cell r="C10">
            <v>0.09796478166099286</v>
          </cell>
          <cell r="D10">
            <v>0.854990525102425</v>
          </cell>
          <cell r="E10">
            <v>0.6717348134179095</v>
          </cell>
          <cell r="F10">
            <v>0.30054390977169965</v>
          </cell>
          <cell r="G10">
            <v>0.3046284849962585</v>
          </cell>
          <cell r="H10">
            <v>0</v>
          </cell>
          <cell r="I10">
            <v>0.3598140638389647</v>
          </cell>
          <cell r="J10">
            <v>0</v>
          </cell>
          <cell r="K10">
            <v>0</v>
          </cell>
          <cell r="N10">
            <v>0</v>
          </cell>
          <cell r="O10">
            <v>0</v>
          </cell>
          <cell r="P10">
            <v>0.3646245654505713</v>
          </cell>
          <cell r="Q10">
            <v>0.43042522698151525</v>
          </cell>
          <cell r="R10">
            <v>0</v>
          </cell>
        </row>
        <row r="11">
          <cell r="B11">
            <v>0.14836012607313823</v>
          </cell>
          <cell r="C11">
            <v>0.10714897994171096</v>
          </cell>
          <cell r="D11">
            <v>0.8748032907178726</v>
          </cell>
          <cell r="E11">
            <v>0.7376245675577066</v>
          </cell>
          <cell r="F11">
            <v>0.32987041653302984</v>
          </cell>
          <cell r="G11">
            <v>0.33712502796789234</v>
          </cell>
          <cell r="H11">
            <v>0</v>
          </cell>
          <cell r="I11">
            <v>0.40780325128755146</v>
          </cell>
          <cell r="J11">
            <v>0</v>
          </cell>
          <cell r="K11">
            <v>0</v>
          </cell>
          <cell r="N11">
            <v>0</v>
          </cell>
          <cell r="O11">
            <v>0</v>
          </cell>
          <cell r="P11">
            <v>0.3716317418382063</v>
          </cell>
          <cell r="Q11">
            <v>0.4163248076479311</v>
          </cell>
          <cell r="R11">
            <v>0</v>
          </cell>
        </row>
        <row r="12">
          <cell r="B12">
            <v>0.1559266120220874</v>
          </cell>
          <cell r="C12">
            <v>0.09524353772596529</v>
          </cell>
          <cell r="D12">
            <v>0.7285859028989599</v>
          </cell>
          <cell r="E12">
            <v>0.81789555473766</v>
          </cell>
          <cell r="F12">
            <v>0.3302438278149638</v>
          </cell>
          <cell r="G12">
            <v>0.359517916737108</v>
          </cell>
          <cell r="H12">
            <v>0</v>
          </cell>
          <cell r="I12">
            <v>0.3685797065648099</v>
          </cell>
          <cell r="J12">
            <v>0</v>
          </cell>
          <cell r="K12">
            <v>0</v>
          </cell>
          <cell r="N12">
            <v>0</v>
          </cell>
          <cell r="O12">
            <v>0</v>
          </cell>
          <cell r="P12">
            <v>0.40445950525177277</v>
          </cell>
          <cell r="Q12">
            <v>0.4194847700624728</v>
          </cell>
          <cell r="R12">
            <v>0</v>
          </cell>
        </row>
        <row r="13">
          <cell r="B13">
            <v>0.19195491829993602</v>
          </cell>
          <cell r="C13">
            <v>0.07143265329447397</v>
          </cell>
          <cell r="D13">
            <v>0.717907933064335</v>
          </cell>
          <cell r="E13">
            <v>0.8737728776275226</v>
          </cell>
          <cell r="F13">
            <v>0.33112977146194</v>
          </cell>
          <cell r="G13">
            <v>0.3597510310461444</v>
          </cell>
          <cell r="H13">
            <v>0</v>
          </cell>
          <cell r="I13">
            <v>0.3420845599291534</v>
          </cell>
          <cell r="J13">
            <v>0</v>
          </cell>
          <cell r="K13">
            <v>0</v>
          </cell>
          <cell r="N13">
            <v>0.44257677579571664</v>
          </cell>
          <cell r="O13">
            <v>0</v>
          </cell>
          <cell r="P13">
            <v>0.4796774738415081</v>
          </cell>
          <cell r="Q13">
            <v>0.5403441779581413</v>
          </cell>
          <cell r="R13">
            <v>0</v>
          </cell>
        </row>
        <row r="14">
          <cell r="B14">
            <v>0.2993303685323657</v>
          </cell>
          <cell r="C14">
            <v>0.06857534716269502</v>
          </cell>
          <cell r="D14">
            <v>0.6830580260016998</v>
          </cell>
          <cell r="E14">
            <v>0.9547545585254649</v>
          </cell>
          <cell r="F14">
            <v>0.3484449377971314</v>
          </cell>
          <cell r="G14">
            <v>0.2625314403458126</v>
          </cell>
          <cell r="H14">
            <v>0</v>
          </cell>
          <cell r="I14">
            <v>0.33659865638660885</v>
          </cell>
          <cell r="J14">
            <v>0</v>
          </cell>
          <cell r="K14">
            <v>0</v>
          </cell>
          <cell r="N14">
            <v>0.48678648850803413</v>
          </cell>
          <cell r="O14">
            <v>0</v>
          </cell>
          <cell r="P14">
            <v>0.5069071992954888</v>
          </cell>
          <cell r="Q14">
            <v>0.5505081204652251</v>
          </cell>
          <cell r="R14">
            <v>0</v>
          </cell>
        </row>
        <row r="15">
          <cell r="B15">
            <v>0.303780395744439</v>
          </cell>
          <cell r="C15">
            <v>0.04490052492795507</v>
          </cell>
          <cell r="D15">
            <v>0.7769767350469107</v>
          </cell>
          <cell r="E15">
            <v>0.9138491001727072</v>
          </cell>
          <cell r="F15">
            <v>0.4118969316623654</v>
          </cell>
          <cell r="G15">
            <v>0.3300629854633473</v>
          </cell>
          <cell r="H15">
            <v>0</v>
          </cell>
          <cell r="I15">
            <v>0.3120926432564746</v>
          </cell>
          <cell r="J15">
            <v>0</v>
          </cell>
          <cell r="K15">
            <v>0</v>
          </cell>
          <cell r="N15">
            <v>0.37794128871050525</v>
          </cell>
          <cell r="O15">
            <v>0</v>
          </cell>
          <cell r="P15">
            <v>0.5538160322181739</v>
          </cell>
          <cell r="Q15">
            <v>0.48643371590371476</v>
          </cell>
          <cell r="R15">
            <v>0</v>
          </cell>
        </row>
        <row r="16">
          <cell r="B16">
            <v>0.1994801844271921</v>
          </cell>
          <cell r="C16">
            <v>0.04228813075032859</v>
          </cell>
          <cell r="D16">
            <v>0.7024156930674182</v>
          </cell>
          <cell r="E16">
            <v>0.696065967661399</v>
          </cell>
          <cell r="F16">
            <v>0.34746848411731945</v>
          </cell>
          <cell r="G16">
            <v>0.7032387729765228</v>
          </cell>
          <cell r="H16">
            <v>0.3007460870927053</v>
          </cell>
          <cell r="I16">
            <v>0.2543385080813027</v>
          </cell>
          <cell r="J16">
            <v>0</v>
          </cell>
          <cell r="K16">
            <v>0.06554511684740293</v>
          </cell>
          <cell r="N16">
            <v>0.34839349892489124</v>
          </cell>
          <cell r="O16">
            <v>0</v>
          </cell>
          <cell r="P16">
            <v>0.5224788355252954</v>
          </cell>
          <cell r="Q16">
            <v>0.41382855625412657</v>
          </cell>
          <cell r="R16">
            <v>0</v>
          </cell>
        </row>
        <row r="17">
          <cell r="B17">
            <v>0.17147743383904165</v>
          </cell>
          <cell r="C17">
            <v>0.024468423499473927</v>
          </cell>
          <cell r="D17">
            <v>0.599878489162687</v>
          </cell>
          <cell r="E17">
            <v>0.7508917212689207</v>
          </cell>
          <cell r="F17">
            <v>0.43430816119090015</v>
          </cell>
          <cell r="G17">
            <v>0.6029070011833276</v>
          </cell>
          <cell r="H17">
            <v>0.32990934402290706</v>
          </cell>
          <cell r="I17">
            <v>0.253563044289686</v>
          </cell>
          <cell r="J17">
            <v>0</v>
          </cell>
          <cell r="K17">
            <v>0.025705889193327273</v>
          </cell>
          <cell r="N17">
            <v>0.35095847574103667</v>
          </cell>
          <cell r="O17">
            <v>0</v>
          </cell>
          <cell r="P17">
            <v>0.3579686960384564</v>
          </cell>
          <cell r="Q17">
            <v>0.3937982275389595</v>
          </cell>
          <cell r="R17">
            <v>0</v>
          </cell>
        </row>
        <row r="18">
          <cell r="B18">
            <v>0.26668190563270283</v>
          </cell>
          <cell r="C18">
            <v>0.0813240949958713</v>
          </cell>
          <cell r="D18">
            <v>0.6762242915751877</v>
          </cell>
          <cell r="E18">
            <v>0.762900737184982</v>
          </cell>
          <cell r="F18">
            <v>0.42859591976684386</v>
          </cell>
          <cell r="G18">
            <v>0.6000342876735814</v>
          </cell>
          <cell r="H18">
            <v>0.3372001582554575</v>
          </cell>
          <cell r="I18">
            <v>0.27800816417308793</v>
          </cell>
          <cell r="J18">
            <v>0</v>
          </cell>
          <cell r="K18">
            <v>0.4653327128897161</v>
          </cell>
          <cell r="N18">
            <v>0.3543059603405909</v>
          </cell>
          <cell r="O18">
            <v>0</v>
          </cell>
          <cell r="P18">
            <v>0.3958790213368236</v>
          </cell>
          <cell r="Q18">
            <v>0.48859934853420195</v>
          </cell>
          <cell r="R18">
            <v>0</v>
          </cell>
        </row>
        <row r="19">
          <cell r="B19">
            <v>0.29525496695049247</v>
          </cell>
          <cell r="C19">
            <v>0.055327487625661594</v>
          </cell>
          <cell r="D19">
            <v>0.8269380099030867</v>
          </cell>
          <cell r="E19">
            <v>0.7543288187896452</v>
          </cell>
          <cell r="F19">
            <v>0.46288359334819135</v>
          </cell>
          <cell r="G19">
            <v>0.5486027773015602</v>
          </cell>
          <cell r="H19">
            <v>0.3400194296816961</v>
          </cell>
          <cell r="I19">
            <v>0.46288359334819135</v>
          </cell>
          <cell r="J19">
            <v>0</v>
          </cell>
          <cell r="K19">
            <v>0.34287673581347505</v>
          </cell>
          <cell r="N19">
            <v>0.3543059603405909</v>
          </cell>
          <cell r="O19">
            <v>0</v>
          </cell>
          <cell r="P19">
            <v>0.2010308107841845</v>
          </cell>
          <cell r="Q19">
            <v>0.5400308589062233</v>
          </cell>
          <cell r="R19">
            <v>0</v>
          </cell>
        </row>
        <row r="20">
          <cell r="B20">
            <v>0.26668190563270283</v>
          </cell>
          <cell r="C20">
            <v>0.2914452254414538</v>
          </cell>
          <cell r="D20">
            <v>0.7664303506418854</v>
          </cell>
          <cell r="E20">
            <v>0.7457569003943083</v>
          </cell>
          <cell r="F20">
            <v>0.4800274301388651</v>
          </cell>
          <cell r="G20">
            <v>0.6343219612549289</v>
          </cell>
          <cell r="H20">
            <v>0.46574089947997027</v>
          </cell>
          <cell r="I20">
            <v>0.46288359334819135</v>
          </cell>
          <cell r="J20">
            <v>0</v>
          </cell>
          <cell r="K20">
            <v>0.563297494550709</v>
          </cell>
          <cell r="N20">
            <v>0.3657351848677068</v>
          </cell>
          <cell r="O20">
            <v>0</v>
          </cell>
          <cell r="P20">
            <v>0.13718147197709862</v>
          </cell>
          <cell r="Q20">
            <v>0.5224788355252954</v>
          </cell>
          <cell r="R20">
            <v>0</v>
          </cell>
        </row>
        <row r="21">
          <cell r="B21">
            <v>0.18096272167933405</v>
          </cell>
          <cell r="C21">
            <v>0.4457397565575176</v>
          </cell>
          <cell r="D21">
            <v>0.7059226913806839</v>
          </cell>
          <cell r="E21">
            <v>0.8786216355220299</v>
          </cell>
          <cell r="F21">
            <v>0.4800274301388651</v>
          </cell>
          <cell r="G21">
            <v>0.6514657980456027</v>
          </cell>
          <cell r="H21">
            <v>0.46574089947997027</v>
          </cell>
          <cell r="I21">
            <v>0.42859591976684386</v>
          </cell>
          <cell r="J21">
            <v>0</v>
          </cell>
          <cell r="K21">
            <v>0.5877886899659572</v>
          </cell>
          <cell r="N21">
            <v>0.4000228584490543</v>
          </cell>
          <cell r="O21">
            <v>0</v>
          </cell>
          <cell r="P21">
            <v>0.22788181130194965</v>
          </cell>
          <cell r="Q21">
            <v>0.5918705558684987</v>
          </cell>
          <cell r="R21">
            <v>0</v>
          </cell>
        </row>
        <row r="22">
          <cell r="B22">
            <v>0.14857991885250588</v>
          </cell>
          <cell r="C22">
            <v>0.4800274301388651</v>
          </cell>
          <cell r="D22">
            <v>0.8168534000262199</v>
          </cell>
          <cell r="E22">
            <v>0.8036173495628322</v>
          </cell>
          <cell r="F22">
            <v>0.4800274301388651</v>
          </cell>
          <cell r="G22">
            <v>0.6686096348362763</v>
          </cell>
          <cell r="H22">
            <v>0.44859706268929656</v>
          </cell>
          <cell r="I22">
            <v>0.4457397565575176</v>
          </cell>
          <cell r="J22">
            <v>0</v>
          </cell>
          <cell r="K22">
            <v>0.5877886899659572</v>
          </cell>
          <cell r="N22">
            <v>0.4000228584490543</v>
          </cell>
          <cell r="O22">
            <v>0</v>
          </cell>
          <cell r="P22">
            <v>0.19866039563641613</v>
          </cell>
          <cell r="Q22">
            <v>0.569012106814267</v>
          </cell>
          <cell r="R22">
            <v>0</v>
          </cell>
        </row>
        <row r="23">
          <cell r="B23">
            <v>0.2769389020031914</v>
          </cell>
          <cell r="C23">
            <v>0.46288359334819135</v>
          </cell>
          <cell r="D23">
            <v>1.0000571461226357</v>
          </cell>
          <cell r="E23">
            <v>0.8476674857610912</v>
          </cell>
          <cell r="F23">
            <v>0.38573632779015943</v>
          </cell>
          <cell r="G23">
            <v>0.5143151037202126</v>
          </cell>
          <cell r="H23">
            <v>0.4600262872164124</v>
          </cell>
          <cell r="I23">
            <v>0.49717126692953884</v>
          </cell>
          <cell r="J23">
            <v>0</v>
          </cell>
          <cell r="K23">
            <v>0.563297494550709</v>
          </cell>
          <cell r="N23">
            <v>0.4434539116520944</v>
          </cell>
          <cell r="O23">
            <v>0</v>
          </cell>
          <cell r="P23">
            <v>0.16305238907068034</v>
          </cell>
          <cell r="Q23">
            <v>0.5726612397092857</v>
          </cell>
          <cell r="R23">
            <v>0</v>
          </cell>
        </row>
        <row r="24">
          <cell r="B24">
            <v>0.39645122578433056</v>
          </cell>
          <cell r="C24">
            <v>0.5314589405108864</v>
          </cell>
          <cell r="D24">
            <v>0.8857649008514773</v>
          </cell>
          <cell r="E24">
            <v>0.828618778215898</v>
          </cell>
          <cell r="F24">
            <v>0.45716898108463344</v>
          </cell>
          <cell r="G24">
            <v>0.5228870221155495</v>
          </cell>
          <cell r="H24">
            <v>0.43431053203040176</v>
          </cell>
          <cell r="I24">
            <v>0.5143151037202126</v>
          </cell>
          <cell r="J24">
            <v>0</v>
          </cell>
          <cell r="K24">
            <v>0.5388062991354607</v>
          </cell>
          <cell r="N24">
            <v>0.42973884221955544</v>
          </cell>
          <cell r="O24">
            <v>0</v>
          </cell>
          <cell r="P24">
            <v>0.218656552600824</v>
          </cell>
          <cell r="Q24">
            <v>0.5966256026102146</v>
          </cell>
          <cell r="R24">
            <v>0</v>
          </cell>
        </row>
        <row r="25">
          <cell r="B25">
            <v>0.5619368725831952</v>
          </cell>
          <cell r="C25">
            <v>0.6066280710546097</v>
          </cell>
          <cell r="D25">
            <v>0.8476674857610912</v>
          </cell>
          <cell r="E25">
            <v>0.9048136083966704</v>
          </cell>
          <cell r="F25">
            <v>0.48982390830496436</v>
          </cell>
          <cell r="G25">
            <v>0.9617692439567976</v>
          </cell>
          <cell r="H25">
            <v>0.6086062060689182</v>
          </cell>
          <cell r="I25">
            <v>0.5314589405108864</v>
          </cell>
          <cell r="J25">
            <v>0.6734943607900961</v>
          </cell>
          <cell r="K25">
            <v>0.6367710807964536</v>
          </cell>
          <cell r="N25">
            <v>0.5126007200411452</v>
          </cell>
          <cell r="O25">
            <v>0.2228698782787588</v>
          </cell>
          <cell r="P25">
            <v>0.3010633796678714</v>
          </cell>
          <cell r="Q25">
            <v>0.6198405056392657</v>
          </cell>
          <cell r="R25">
            <v>0</v>
          </cell>
        </row>
        <row r="26">
          <cell r="B26">
            <v>0.6000342876735814</v>
          </cell>
          <cell r="C26">
            <v>0.64619077134078</v>
          </cell>
          <cell r="D26">
            <v>0.790521363125512</v>
          </cell>
          <cell r="E26">
            <v>0.8067127645389262</v>
          </cell>
          <cell r="F26">
            <v>0.6000342876735814</v>
          </cell>
          <cell r="G26">
            <v>0.8493991864470178</v>
          </cell>
          <cell r="H26">
            <v>0.7514715126578663</v>
          </cell>
          <cell r="I26">
            <v>0.5486027773015602</v>
          </cell>
          <cell r="J26">
            <v>0.7557542142942654</v>
          </cell>
          <cell r="K26">
            <v>0.6367710807964536</v>
          </cell>
          <cell r="N26">
            <v>0.49717126692953884</v>
          </cell>
          <cell r="O26">
            <v>0.5828904508829076</v>
          </cell>
          <cell r="P26">
            <v>0.40482418548031085</v>
          </cell>
          <cell r="Q26">
            <v>0.6231206281950002</v>
          </cell>
          <cell r="R26">
            <v>0.10286302074404252</v>
          </cell>
        </row>
        <row r="27">
          <cell r="B27">
            <v>0.5905099339009849</v>
          </cell>
          <cell r="C27">
            <v>0.7516913054372338</v>
          </cell>
          <cell r="D27">
            <v>0.8476674857610912</v>
          </cell>
          <cell r="E27">
            <v>0.7981408461435894</v>
          </cell>
          <cell r="F27">
            <v>0.6000342876735814</v>
          </cell>
          <cell r="G27">
            <v>0.8520486884964856</v>
          </cell>
          <cell r="H27">
            <v>0.5550317160980628</v>
          </cell>
          <cell r="I27">
            <v>0.5657466140922338</v>
          </cell>
          <cell r="J27">
            <v>0.5746119872876255</v>
          </cell>
          <cell r="K27">
            <v>0.6122798853812054</v>
          </cell>
          <cell r="N27">
            <v>0.5314589405108864</v>
          </cell>
          <cell r="O27">
            <v>0.6857534716269501</v>
          </cell>
          <cell r="P27">
            <v>0.5075660813350357</v>
          </cell>
          <cell r="Q27">
            <v>0.613488283758699</v>
          </cell>
          <cell r="R27">
            <v>0.30477932072308894</v>
          </cell>
        </row>
        <row r="28">
          <cell r="B28">
            <v>0.31144636836390654</v>
          </cell>
          <cell r="C28">
            <v>0.7780664389613473</v>
          </cell>
          <cell r="D28">
            <v>0.8476674857610912</v>
          </cell>
          <cell r="E28">
            <v>0.7590909956759434</v>
          </cell>
          <cell r="F28">
            <v>0.5877886899659572</v>
          </cell>
          <cell r="G28">
            <v>0.8897651294359677</v>
          </cell>
          <cell r="H28">
            <v>0.5486027773015602</v>
          </cell>
          <cell r="I28">
            <v>0.5657466140922338</v>
          </cell>
          <cell r="J28">
            <v>0.9350596700640544</v>
          </cell>
          <cell r="K28">
            <v>0.6857534716269501</v>
          </cell>
          <cell r="N28">
            <v>0.3657351848677068</v>
          </cell>
          <cell r="O28">
            <v>0.7543288187896452</v>
          </cell>
          <cell r="P28">
            <v>0.5075660813350357</v>
          </cell>
          <cell r="Q28">
            <v>0.6232256631666231</v>
          </cell>
          <cell r="R28">
            <v>0.4800274301388651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3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2" sqref="A32"/>
    </sheetView>
  </sheetViews>
  <sheetFormatPr defaultColWidth="9.140625" defaultRowHeight="12.75"/>
  <sheetData>
    <row r="1" spans="1:16" ht="12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</row>
    <row r="2" spans="1:16" ht="12.75">
      <c r="A2" s="3">
        <v>1977</v>
      </c>
      <c r="B2" s="4">
        <v>0.1</v>
      </c>
      <c r="C2" s="4">
        <v>0</v>
      </c>
      <c r="D2" s="4">
        <v>0</v>
      </c>
      <c r="E2" s="4">
        <v>0</v>
      </c>
      <c r="F2" s="4">
        <v>0</v>
      </c>
      <c r="G2" s="4">
        <v>0</v>
      </c>
      <c r="H2" s="4">
        <v>0</v>
      </c>
      <c r="I2" s="4">
        <v>0</v>
      </c>
      <c r="J2" s="4">
        <v>0</v>
      </c>
      <c r="K2" s="4">
        <v>0</v>
      </c>
      <c r="L2" s="4">
        <v>0.3</v>
      </c>
      <c r="M2" s="4">
        <v>0</v>
      </c>
      <c r="N2" s="4">
        <v>0</v>
      </c>
      <c r="O2" s="4">
        <v>0</v>
      </c>
      <c r="P2" s="4">
        <v>0</v>
      </c>
    </row>
    <row r="3" spans="1:16" ht="12.75">
      <c r="A3" s="3">
        <v>1978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0</v>
      </c>
      <c r="L3" s="4">
        <v>0</v>
      </c>
      <c r="M3" s="4">
        <v>0</v>
      </c>
      <c r="N3" s="4">
        <v>0.1</v>
      </c>
      <c r="O3" s="4">
        <v>0</v>
      </c>
      <c r="P3" s="4">
        <v>0</v>
      </c>
    </row>
    <row r="4" spans="1:16" ht="12.75">
      <c r="A4" s="3">
        <v>1979</v>
      </c>
      <c r="B4" s="4">
        <v>0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0</v>
      </c>
      <c r="J4" s="4">
        <v>0</v>
      </c>
      <c r="K4" s="4">
        <v>0</v>
      </c>
      <c r="L4" s="4">
        <v>0</v>
      </c>
      <c r="M4" s="4">
        <v>0</v>
      </c>
      <c r="N4" s="4">
        <v>0</v>
      </c>
      <c r="O4" s="4">
        <v>0</v>
      </c>
      <c r="P4" s="4">
        <v>0</v>
      </c>
    </row>
    <row r="5" spans="1:16" ht="12.75">
      <c r="A5" s="3">
        <v>1980</v>
      </c>
      <c r="B5" s="4">
        <v>0.1</v>
      </c>
      <c r="C5" s="4">
        <v>0</v>
      </c>
      <c r="D5" s="4">
        <v>0</v>
      </c>
      <c r="E5" s="4">
        <v>0</v>
      </c>
      <c r="F5" s="4">
        <v>0</v>
      </c>
      <c r="G5" s="4">
        <v>0.1</v>
      </c>
      <c r="H5" s="4">
        <v>0</v>
      </c>
      <c r="I5" s="4">
        <v>0</v>
      </c>
      <c r="J5" s="4">
        <v>0</v>
      </c>
      <c r="K5" s="4">
        <v>0.3</v>
      </c>
      <c r="L5" s="4">
        <v>0.1</v>
      </c>
      <c r="M5" s="4">
        <v>0</v>
      </c>
      <c r="N5" s="4">
        <v>0</v>
      </c>
      <c r="O5" s="4">
        <v>0</v>
      </c>
      <c r="P5" s="4">
        <v>0</v>
      </c>
    </row>
    <row r="6" spans="1:16" ht="12.75">
      <c r="A6" s="3">
        <v>1981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</row>
    <row r="7" spans="1:16" ht="12.75">
      <c r="A7" s="3">
        <v>1982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0.3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0.1</v>
      </c>
      <c r="P7" s="4">
        <v>0</v>
      </c>
    </row>
    <row r="8" spans="1:16" ht="12.75">
      <c r="A8" s="3">
        <v>1983</v>
      </c>
      <c r="B8" s="4">
        <v>0.1</v>
      </c>
      <c r="C8" s="4">
        <v>0</v>
      </c>
      <c r="D8" s="4">
        <v>0</v>
      </c>
      <c r="E8" s="4">
        <v>0</v>
      </c>
      <c r="F8" s="4">
        <v>0.3</v>
      </c>
      <c r="G8" s="4">
        <v>0</v>
      </c>
      <c r="H8" s="4">
        <v>0.3</v>
      </c>
      <c r="I8" s="4">
        <v>0</v>
      </c>
      <c r="J8" s="4">
        <v>0.3</v>
      </c>
      <c r="K8" s="4">
        <v>0.2</v>
      </c>
      <c r="L8" s="4">
        <v>0</v>
      </c>
      <c r="M8" s="4">
        <v>0</v>
      </c>
      <c r="N8" s="4">
        <v>0.2</v>
      </c>
      <c r="O8" s="4">
        <v>0</v>
      </c>
      <c r="P8" s="4">
        <v>0</v>
      </c>
    </row>
    <row r="9" spans="1:16" ht="12.75">
      <c r="A9" s="3">
        <v>1984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0.1</v>
      </c>
      <c r="L9" s="4">
        <v>0</v>
      </c>
      <c r="M9" s="4">
        <v>0</v>
      </c>
      <c r="N9" s="4">
        <v>0</v>
      </c>
      <c r="O9" s="4">
        <v>0</v>
      </c>
      <c r="P9" s="4">
        <v>0</v>
      </c>
    </row>
    <row r="10" spans="1:16" ht="12.75">
      <c r="A10" s="3">
        <v>1985</v>
      </c>
      <c r="B10" s="4">
        <v>0</v>
      </c>
      <c r="C10" s="4">
        <v>0</v>
      </c>
      <c r="D10" s="4">
        <v>0.2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0.1</v>
      </c>
      <c r="M10" s="4">
        <v>0</v>
      </c>
      <c r="N10" s="4">
        <v>0</v>
      </c>
      <c r="O10" s="4">
        <v>0.2</v>
      </c>
      <c r="P10" s="4">
        <v>0</v>
      </c>
    </row>
    <row r="11" spans="1:16" ht="12.75">
      <c r="A11" s="3">
        <v>1986</v>
      </c>
      <c r="B11" s="4">
        <v>0</v>
      </c>
      <c r="C11" s="4">
        <v>1</v>
      </c>
      <c r="D11" s="4">
        <v>0</v>
      </c>
      <c r="E11" s="4">
        <v>0</v>
      </c>
      <c r="F11" s="4">
        <v>0.1</v>
      </c>
      <c r="G11" s="4">
        <v>0</v>
      </c>
      <c r="H11" s="4">
        <v>0</v>
      </c>
      <c r="I11" s="4">
        <v>0.1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-0.1</v>
      </c>
    </row>
    <row r="12" spans="1:16" ht="12.75">
      <c r="A12" s="3">
        <v>1987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0.2</v>
      </c>
      <c r="H12" s="4">
        <v>0.1</v>
      </c>
      <c r="I12" s="4">
        <v>0</v>
      </c>
      <c r="J12" s="4">
        <v>0.2</v>
      </c>
      <c r="K12" s="4">
        <v>0.1</v>
      </c>
      <c r="L12" s="4">
        <v>0</v>
      </c>
      <c r="M12" s="4">
        <v>0</v>
      </c>
      <c r="N12" s="4">
        <v>0</v>
      </c>
      <c r="O12" s="4">
        <v>0.1</v>
      </c>
      <c r="P12" s="4">
        <v>0</v>
      </c>
    </row>
    <row r="13" spans="1:16" ht="12.75">
      <c r="A13" s="3">
        <v>1988</v>
      </c>
      <c r="B13" s="4">
        <v>0</v>
      </c>
      <c r="C13" s="4">
        <v>0</v>
      </c>
      <c r="D13" s="4">
        <v>0</v>
      </c>
      <c r="E13" s="4">
        <v>-0.1</v>
      </c>
      <c r="F13" s="4">
        <v>0</v>
      </c>
      <c r="G13" s="4">
        <v>0</v>
      </c>
      <c r="H13" s="4">
        <v>0</v>
      </c>
      <c r="I13" s="4">
        <v>0.3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</row>
    <row r="14" spans="1:16" ht="12.75">
      <c r="A14" s="3">
        <v>1989</v>
      </c>
      <c r="B14" s="4">
        <v>0.5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0.4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</row>
    <row r="15" spans="1:16" ht="12.75">
      <c r="A15" s="3">
        <v>1990</v>
      </c>
      <c r="B15" s="4">
        <v>0.3</v>
      </c>
      <c r="C15" s="4">
        <v>0</v>
      </c>
      <c r="D15" s="4">
        <v>0</v>
      </c>
      <c r="E15" s="4">
        <v>0.3</v>
      </c>
      <c r="F15" s="4">
        <v>0.1</v>
      </c>
      <c r="G15" s="4">
        <v>0</v>
      </c>
      <c r="H15" s="4">
        <v>0</v>
      </c>
      <c r="I15" s="4">
        <v>0</v>
      </c>
      <c r="J15" s="4">
        <v>0</v>
      </c>
      <c r="K15" s="4">
        <v>0.2</v>
      </c>
      <c r="L15" s="4">
        <v>0</v>
      </c>
      <c r="M15" s="4">
        <v>0</v>
      </c>
      <c r="N15" s="4">
        <v>0</v>
      </c>
      <c r="O15" s="4">
        <v>0.1</v>
      </c>
      <c r="P15" s="4">
        <v>0</v>
      </c>
    </row>
    <row r="16" spans="1:16" ht="12.75">
      <c r="A16" s="3">
        <v>1991</v>
      </c>
      <c r="B16" s="4">
        <v>0.1</v>
      </c>
      <c r="C16" s="4">
        <v>0</v>
      </c>
      <c r="D16" s="4">
        <v>0.2</v>
      </c>
      <c r="E16" s="4">
        <v>0</v>
      </c>
      <c r="F16" s="4">
        <v>0</v>
      </c>
      <c r="G16" s="4">
        <v>0.1</v>
      </c>
      <c r="H16" s="4">
        <v>0</v>
      </c>
      <c r="I16" s="4">
        <v>0</v>
      </c>
      <c r="J16" s="4">
        <v>0</v>
      </c>
      <c r="K16" s="4">
        <v>0</v>
      </c>
      <c r="L16" s="4">
        <v>0.3</v>
      </c>
      <c r="M16" s="4">
        <v>0.6</v>
      </c>
      <c r="N16" s="4">
        <v>0.5</v>
      </c>
      <c r="O16" s="4">
        <v>0</v>
      </c>
      <c r="P16" s="4">
        <v>0.2</v>
      </c>
    </row>
    <row r="17" spans="1:16" ht="12.75">
      <c r="A17" s="3">
        <v>1992</v>
      </c>
      <c r="B17" s="4">
        <v>0.1</v>
      </c>
      <c r="C17" s="4">
        <v>0</v>
      </c>
      <c r="D17" s="4">
        <v>0</v>
      </c>
      <c r="E17" s="4">
        <v>0</v>
      </c>
      <c r="F17" s="4">
        <v>0.2</v>
      </c>
      <c r="G17" s="4">
        <v>0.3</v>
      </c>
      <c r="H17" s="4">
        <v>0.2</v>
      </c>
      <c r="I17" s="4">
        <v>0</v>
      </c>
      <c r="J17" s="4">
        <v>0.2</v>
      </c>
      <c r="K17" s="4">
        <v>0</v>
      </c>
      <c r="L17" s="4">
        <v>0</v>
      </c>
      <c r="M17" s="4">
        <v>0</v>
      </c>
      <c r="N17" s="4">
        <v>0.4</v>
      </c>
      <c r="O17" s="4">
        <v>0</v>
      </c>
      <c r="P17" s="4">
        <v>0</v>
      </c>
    </row>
    <row r="18" spans="1:16" ht="12.75">
      <c r="A18" s="3">
        <v>1993</v>
      </c>
      <c r="B18" s="4">
        <v>0</v>
      </c>
      <c r="C18" s="4">
        <v>0</v>
      </c>
      <c r="D18" s="4">
        <v>0</v>
      </c>
      <c r="E18" s="4">
        <v>0.1</v>
      </c>
      <c r="F18" s="4">
        <v>0</v>
      </c>
      <c r="G18" s="4">
        <v>0</v>
      </c>
      <c r="H18" s="4">
        <v>0</v>
      </c>
      <c r="I18" s="4">
        <v>0.4</v>
      </c>
      <c r="J18" s="4">
        <v>0</v>
      </c>
      <c r="K18" s="4">
        <v>0</v>
      </c>
      <c r="L18" s="4">
        <v>0</v>
      </c>
      <c r="M18" s="4">
        <v>0.1</v>
      </c>
      <c r="N18" s="4">
        <v>0.1</v>
      </c>
      <c r="O18" s="4">
        <v>0.2</v>
      </c>
      <c r="P18" s="4">
        <v>0.4</v>
      </c>
    </row>
    <row r="19" spans="1:16" ht="12.75">
      <c r="A19" s="3">
        <v>1994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0.2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0.2</v>
      </c>
    </row>
    <row r="20" spans="1:16" ht="12.75">
      <c r="A20" s="5">
        <v>1995</v>
      </c>
      <c r="B20" s="6">
        <v>0</v>
      </c>
      <c r="C20" s="6">
        <v>0.2</v>
      </c>
      <c r="D20" s="6">
        <v>0.2</v>
      </c>
      <c r="E20" s="6">
        <v>0</v>
      </c>
      <c r="F20" s="6">
        <v>0.3</v>
      </c>
      <c r="G20" s="6">
        <v>0.2</v>
      </c>
      <c r="H20" s="6">
        <v>0</v>
      </c>
      <c r="I20" s="6">
        <v>0</v>
      </c>
      <c r="J20" s="6">
        <v>0</v>
      </c>
      <c r="K20" s="6">
        <v>0.1</v>
      </c>
      <c r="L20" s="6">
        <v>0</v>
      </c>
      <c r="M20" s="6">
        <v>0</v>
      </c>
      <c r="N20" s="6">
        <v>0</v>
      </c>
      <c r="O20" s="6">
        <v>0.1</v>
      </c>
      <c r="P20" s="6">
        <v>0</v>
      </c>
    </row>
    <row r="21" spans="1:16" ht="12.75">
      <c r="A21" s="5" t="s">
        <v>16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</row>
    <row r="22" spans="1:16" ht="12.75">
      <c r="A22" s="8" t="s">
        <v>29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1:16" ht="12.75">
      <c r="A23" s="10" t="s">
        <v>30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</row>
    <row r="24" spans="1:16" ht="12.75">
      <c r="A24" s="27" t="s">
        <v>37</v>
      </c>
      <c r="B24" t="s">
        <v>38</v>
      </c>
      <c r="C24" t="s">
        <v>39</v>
      </c>
      <c r="D24" t="s">
        <v>40</v>
      </c>
      <c r="E24" t="s">
        <v>41</v>
      </c>
      <c r="F24" t="s">
        <v>42</v>
      </c>
      <c r="G24" t="s">
        <v>43</v>
      </c>
      <c r="H24" t="s">
        <v>44</v>
      </c>
      <c r="I24" t="s">
        <v>45</v>
      </c>
      <c r="J24" t="s">
        <v>46</v>
      </c>
      <c r="K24" t="s">
        <v>47</v>
      </c>
      <c r="M24" t="s">
        <v>48</v>
      </c>
      <c r="O24" t="s">
        <v>49</v>
      </c>
      <c r="P24" t="s">
        <v>50</v>
      </c>
    </row>
    <row r="25" spans="1:16" ht="12.75">
      <c r="A25">
        <v>1977</v>
      </c>
      <c r="B25">
        <v>0.41</v>
      </c>
      <c r="C25">
        <v>0.39</v>
      </c>
      <c r="D25">
        <v>0.52</v>
      </c>
      <c r="E25">
        <v>0.45</v>
      </c>
      <c r="F25">
        <v>0.31</v>
      </c>
      <c r="G25">
        <v>0.3</v>
      </c>
      <c r="H25">
        <v>0.03</v>
      </c>
      <c r="I25">
        <v>0.39</v>
      </c>
      <c r="J25">
        <v>0.16</v>
      </c>
      <c r="K25">
        <v>0.14</v>
      </c>
      <c r="L25" t="s">
        <v>51</v>
      </c>
      <c r="M25">
        <v>0.34</v>
      </c>
      <c r="N25">
        <v>0.26</v>
      </c>
      <c r="O25">
        <v>0.69</v>
      </c>
      <c r="P25">
        <v>0.12</v>
      </c>
    </row>
    <row r="26" spans="1:16" ht="12.75">
      <c r="A26">
        <v>1978</v>
      </c>
      <c r="B26">
        <v>0.41</v>
      </c>
      <c r="C26">
        <v>0.4</v>
      </c>
      <c r="D26">
        <v>0.53</v>
      </c>
      <c r="E26">
        <v>0.47</v>
      </c>
      <c r="F26">
        <v>0.32</v>
      </c>
      <c r="G26">
        <v>0.3</v>
      </c>
      <c r="H26">
        <v>0.03</v>
      </c>
      <c r="I26">
        <v>0.41</v>
      </c>
      <c r="J26">
        <v>0.16</v>
      </c>
      <c r="K26">
        <v>0.14</v>
      </c>
      <c r="L26" t="s">
        <v>51</v>
      </c>
      <c r="M26">
        <v>0.36</v>
      </c>
      <c r="N26">
        <v>0.26</v>
      </c>
      <c r="O26">
        <v>0.69</v>
      </c>
      <c r="P26">
        <v>0.12</v>
      </c>
    </row>
    <row r="27" spans="1:16" ht="12.75">
      <c r="A27">
        <v>1979</v>
      </c>
      <c r="B27">
        <v>0.41</v>
      </c>
      <c r="C27">
        <v>0.39</v>
      </c>
      <c r="D27">
        <v>0.49</v>
      </c>
      <c r="E27">
        <v>0.49</v>
      </c>
      <c r="F27">
        <v>0.34</v>
      </c>
      <c r="G27">
        <v>0.28</v>
      </c>
      <c r="H27">
        <v>0.03</v>
      </c>
      <c r="I27">
        <v>0.4</v>
      </c>
      <c r="J27">
        <v>0.19</v>
      </c>
      <c r="K27">
        <v>0.14</v>
      </c>
      <c r="L27" t="s">
        <v>51</v>
      </c>
      <c r="M27">
        <v>0.37</v>
      </c>
      <c r="N27">
        <v>0.26</v>
      </c>
      <c r="O27">
        <v>0.69</v>
      </c>
      <c r="P27">
        <v>0.12</v>
      </c>
    </row>
    <row r="28" spans="1:16" ht="12.75">
      <c r="A28">
        <v>1980</v>
      </c>
      <c r="B28">
        <v>0.42</v>
      </c>
      <c r="C28">
        <v>0.39</v>
      </c>
      <c r="D28">
        <v>0.44</v>
      </c>
      <c r="E28">
        <v>0.5</v>
      </c>
      <c r="F28">
        <v>0.34</v>
      </c>
      <c r="G28">
        <v>0.28</v>
      </c>
      <c r="H28">
        <v>0.03</v>
      </c>
      <c r="I28">
        <v>0.38</v>
      </c>
      <c r="J28">
        <v>0.19</v>
      </c>
      <c r="K28">
        <v>0.36</v>
      </c>
      <c r="L28" t="s">
        <v>51</v>
      </c>
      <c r="M28">
        <v>0.37</v>
      </c>
      <c r="N28">
        <v>0.26</v>
      </c>
      <c r="O28">
        <v>0.69</v>
      </c>
      <c r="P28">
        <v>0.12</v>
      </c>
    </row>
    <row r="29" spans="1:16" ht="12.75">
      <c r="A29">
        <v>1981</v>
      </c>
      <c r="B29">
        <v>0.45</v>
      </c>
      <c r="C29">
        <v>0.39</v>
      </c>
      <c r="D29">
        <v>0.43</v>
      </c>
      <c r="E29">
        <v>0.52</v>
      </c>
      <c r="F29">
        <v>0.35</v>
      </c>
      <c r="G29">
        <v>0.26</v>
      </c>
      <c r="H29">
        <v>0.03</v>
      </c>
      <c r="I29">
        <v>0.42</v>
      </c>
      <c r="J29">
        <v>0.19</v>
      </c>
      <c r="K29">
        <v>0.37</v>
      </c>
      <c r="L29" t="s">
        <v>51</v>
      </c>
      <c r="M29">
        <v>0.4</v>
      </c>
      <c r="N29">
        <v>0.26</v>
      </c>
      <c r="O29">
        <v>0.71</v>
      </c>
      <c r="P29">
        <v>0.12</v>
      </c>
    </row>
    <row r="30" spans="1:16" ht="12.75">
      <c r="A30">
        <v>1982</v>
      </c>
      <c r="B30">
        <v>0.46</v>
      </c>
      <c r="C30">
        <v>0.38</v>
      </c>
      <c r="D30">
        <v>0.46</v>
      </c>
      <c r="E30">
        <v>0.51</v>
      </c>
      <c r="F30">
        <v>0.36</v>
      </c>
      <c r="G30">
        <v>0.28</v>
      </c>
      <c r="H30">
        <v>0.03</v>
      </c>
      <c r="I30">
        <v>0.42</v>
      </c>
      <c r="J30">
        <v>0.19</v>
      </c>
      <c r="K30">
        <v>0.34</v>
      </c>
      <c r="L30" t="s">
        <v>51</v>
      </c>
      <c r="M30">
        <v>0.4</v>
      </c>
      <c r="N30">
        <v>0.26</v>
      </c>
      <c r="O30">
        <v>0.69</v>
      </c>
      <c r="P30">
        <v>0.12</v>
      </c>
    </row>
    <row r="31" spans="1:16" ht="12.75">
      <c r="A31">
        <v>1983</v>
      </c>
      <c r="B31">
        <v>0.43</v>
      </c>
      <c r="C31">
        <v>0.38</v>
      </c>
      <c r="D31">
        <v>0.44</v>
      </c>
      <c r="E31">
        <v>0.46</v>
      </c>
      <c r="F31">
        <v>0.35</v>
      </c>
      <c r="G31">
        <v>0.38</v>
      </c>
      <c r="H31">
        <v>0.17</v>
      </c>
      <c r="I31">
        <v>0.41</v>
      </c>
      <c r="J31">
        <v>0.29</v>
      </c>
      <c r="K31">
        <v>0.37</v>
      </c>
      <c r="L31" t="s">
        <v>51</v>
      </c>
      <c r="M31">
        <v>0.37</v>
      </c>
      <c r="N31">
        <v>0.26</v>
      </c>
      <c r="O31">
        <v>0.67</v>
      </c>
      <c r="P31">
        <v>0.12</v>
      </c>
    </row>
    <row r="32" spans="1:17" ht="12.75">
      <c r="A32">
        <v>1984</v>
      </c>
      <c r="B32" s="39">
        <v>0.4311510737664906</v>
      </c>
      <c r="C32" s="39">
        <v>0.3757093956577479</v>
      </c>
      <c r="D32" s="39">
        <v>0.42472732438607486</v>
      </c>
      <c r="E32" s="39">
        <v>0.4723620553375345</v>
      </c>
      <c r="F32" s="39">
        <v>0.36764629147537403</v>
      </c>
      <c r="G32" s="39">
        <v>0.36091679848468894</v>
      </c>
      <c r="H32" s="39">
        <v>0.17496745458280188</v>
      </c>
      <c r="I32" s="39">
        <v>0.4153767917183687</v>
      </c>
      <c r="J32" s="39">
        <v>0.22722077626714443</v>
      </c>
      <c r="K32" s="39">
        <v>0.37151784190347614</v>
      </c>
      <c r="L32" s="39"/>
      <c r="M32" s="39">
        <v>0.2608966376089664</v>
      </c>
      <c r="N32" s="39">
        <v>0.30738973207989406</v>
      </c>
      <c r="O32" s="39">
        <v>0.6794772248689296</v>
      </c>
      <c r="P32" s="39">
        <v>0.11861768368617685</v>
      </c>
      <c r="Q32" s="39"/>
    </row>
    <row r="33" spans="1:16" ht="12.75">
      <c r="A33">
        <v>1985</v>
      </c>
      <c r="B33">
        <v>0.46</v>
      </c>
      <c r="C33">
        <v>0.39</v>
      </c>
      <c r="D33">
        <v>0.44</v>
      </c>
      <c r="E33">
        <v>0.69</v>
      </c>
      <c r="F33">
        <v>0.37</v>
      </c>
      <c r="G33">
        <v>0.36</v>
      </c>
      <c r="H33">
        <v>0.18</v>
      </c>
      <c r="I33">
        <v>0.43</v>
      </c>
      <c r="J33">
        <v>0.29</v>
      </c>
      <c r="K33">
        <v>0.37</v>
      </c>
      <c r="L33" t="s">
        <v>51</v>
      </c>
      <c r="M33">
        <v>0.3</v>
      </c>
      <c r="N33">
        <v>0.26</v>
      </c>
      <c r="O33">
        <v>0.7</v>
      </c>
      <c r="P33">
        <v>0.12</v>
      </c>
    </row>
    <row r="34" spans="1:16" ht="12.75">
      <c r="A34">
        <v>1986</v>
      </c>
      <c r="B34">
        <v>0.47</v>
      </c>
      <c r="C34">
        <v>0.52</v>
      </c>
      <c r="D34">
        <v>0.48</v>
      </c>
      <c r="E34">
        <v>0.69</v>
      </c>
      <c r="F34">
        <v>0.49</v>
      </c>
      <c r="G34">
        <v>0.35</v>
      </c>
      <c r="H34">
        <v>0.18</v>
      </c>
      <c r="I34">
        <v>0.47</v>
      </c>
      <c r="J34">
        <v>0.29</v>
      </c>
      <c r="K34">
        <v>0.37</v>
      </c>
      <c r="L34" t="s">
        <v>51</v>
      </c>
      <c r="M34">
        <v>0.34</v>
      </c>
      <c r="N34">
        <v>0.26</v>
      </c>
      <c r="O34">
        <v>0.72</v>
      </c>
      <c r="P34">
        <v>0.12</v>
      </c>
    </row>
    <row r="35" spans="1:16" ht="12.75">
      <c r="A35">
        <v>1987</v>
      </c>
      <c r="B35">
        <v>0.46</v>
      </c>
      <c r="C35">
        <v>0.65</v>
      </c>
      <c r="D35">
        <v>0.5</v>
      </c>
      <c r="E35">
        <v>0.69</v>
      </c>
      <c r="F35">
        <v>0.49</v>
      </c>
      <c r="G35">
        <v>0.55</v>
      </c>
      <c r="H35">
        <v>0.21</v>
      </c>
      <c r="I35">
        <v>0.47</v>
      </c>
      <c r="J35">
        <v>0.36</v>
      </c>
      <c r="K35">
        <v>0.4</v>
      </c>
      <c r="L35" t="s">
        <v>51</v>
      </c>
      <c r="M35">
        <v>0.37</v>
      </c>
      <c r="N35">
        <v>0.26</v>
      </c>
      <c r="O35">
        <v>0.72</v>
      </c>
      <c r="P35">
        <v>0.12</v>
      </c>
    </row>
    <row r="36" spans="1:16" ht="12.75">
      <c r="A36">
        <v>1988</v>
      </c>
      <c r="B36">
        <v>0.44</v>
      </c>
      <c r="C36">
        <v>0.69</v>
      </c>
      <c r="D36">
        <v>0.49</v>
      </c>
      <c r="E36">
        <v>0.68</v>
      </c>
      <c r="F36">
        <v>0.49</v>
      </c>
      <c r="G36">
        <v>0.55</v>
      </c>
      <c r="H36">
        <v>0.21</v>
      </c>
      <c r="I36">
        <v>0.47</v>
      </c>
      <c r="J36">
        <v>0.45</v>
      </c>
      <c r="K36">
        <v>0.43</v>
      </c>
      <c r="L36" t="s">
        <v>51</v>
      </c>
      <c r="M36">
        <v>0.41</v>
      </c>
      <c r="N36">
        <v>0.26</v>
      </c>
      <c r="O36">
        <v>0.74</v>
      </c>
      <c r="P36">
        <v>0.12</v>
      </c>
    </row>
    <row r="37" spans="1:16" ht="12.75">
      <c r="A37">
        <v>1989</v>
      </c>
      <c r="B37">
        <v>0.43</v>
      </c>
      <c r="C37">
        <v>0.69</v>
      </c>
      <c r="D37">
        <v>0.6</v>
      </c>
      <c r="E37">
        <v>0.66</v>
      </c>
      <c r="F37">
        <v>0.49</v>
      </c>
      <c r="G37">
        <v>0.55</v>
      </c>
      <c r="H37">
        <v>0.2</v>
      </c>
      <c r="I37">
        <v>0.47</v>
      </c>
      <c r="J37">
        <v>0.45</v>
      </c>
      <c r="K37">
        <v>0.44</v>
      </c>
      <c r="L37" t="s">
        <v>51</v>
      </c>
      <c r="M37">
        <v>0.42</v>
      </c>
      <c r="N37">
        <v>0.26</v>
      </c>
      <c r="O37">
        <v>0.73</v>
      </c>
      <c r="P37">
        <v>0.12</v>
      </c>
    </row>
    <row r="38" spans="1:16" ht="12.75">
      <c r="A38">
        <v>1990</v>
      </c>
      <c r="B38">
        <v>0.52</v>
      </c>
      <c r="C38">
        <v>0.69</v>
      </c>
      <c r="D38">
        <v>0.68</v>
      </c>
      <c r="E38">
        <v>0.69</v>
      </c>
      <c r="F38">
        <v>0.49</v>
      </c>
      <c r="G38">
        <v>0.52</v>
      </c>
      <c r="H38">
        <v>0.21</v>
      </c>
      <c r="I38">
        <v>0.53</v>
      </c>
      <c r="J38">
        <v>0.45</v>
      </c>
      <c r="K38">
        <v>0.49</v>
      </c>
      <c r="L38" t="s">
        <v>51</v>
      </c>
      <c r="M38">
        <v>0.42</v>
      </c>
      <c r="N38">
        <v>0.26</v>
      </c>
      <c r="O38">
        <v>0.75</v>
      </c>
      <c r="P38">
        <v>0.12</v>
      </c>
    </row>
    <row r="39" spans="1:16" ht="12.75">
      <c r="A39">
        <v>1991</v>
      </c>
      <c r="B39">
        <v>0.58</v>
      </c>
      <c r="C39">
        <v>0.71</v>
      </c>
      <c r="D39">
        <v>0.65</v>
      </c>
      <c r="E39">
        <v>0.66</v>
      </c>
      <c r="F39">
        <v>0.51</v>
      </c>
      <c r="G39">
        <v>0.52</v>
      </c>
      <c r="H39">
        <v>0.2</v>
      </c>
      <c r="I39">
        <v>0.54</v>
      </c>
      <c r="J39">
        <v>0.44</v>
      </c>
      <c r="K39">
        <v>0.49</v>
      </c>
      <c r="L39" t="s">
        <v>51</v>
      </c>
      <c r="M39">
        <v>0.44</v>
      </c>
      <c r="N39">
        <v>0.26</v>
      </c>
      <c r="O39">
        <v>0.75</v>
      </c>
      <c r="P39">
        <v>0.12</v>
      </c>
    </row>
    <row r="40" spans="1:16" ht="12.75">
      <c r="A40">
        <v>1992</v>
      </c>
      <c r="B40">
        <v>0.6</v>
      </c>
      <c r="C40">
        <v>0.76</v>
      </c>
      <c r="D40">
        <v>0.64</v>
      </c>
      <c r="E40">
        <v>0.68</v>
      </c>
      <c r="F40">
        <v>0.54</v>
      </c>
      <c r="G40">
        <v>0.63</v>
      </c>
      <c r="H40">
        <v>0.48</v>
      </c>
      <c r="I40">
        <v>0.54</v>
      </c>
      <c r="J40">
        <v>0.46</v>
      </c>
      <c r="K40">
        <v>0.46</v>
      </c>
      <c r="L40" t="s">
        <v>51</v>
      </c>
      <c r="M40">
        <v>0.46</v>
      </c>
      <c r="N40">
        <v>0.53</v>
      </c>
      <c r="O40">
        <v>0.76</v>
      </c>
      <c r="P40">
        <v>0.17</v>
      </c>
    </row>
    <row r="41" spans="1:16" ht="12.75">
      <c r="A41">
        <v>1993</v>
      </c>
      <c r="B41">
        <v>0.61</v>
      </c>
      <c r="C41">
        <v>0.76</v>
      </c>
      <c r="D41">
        <v>0.63</v>
      </c>
      <c r="E41">
        <v>0.66</v>
      </c>
      <c r="F41">
        <v>0.51</v>
      </c>
      <c r="G41">
        <v>0.61</v>
      </c>
      <c r="H41">
        <v>0.54</v>
      </c>
      <c r="I41">
        <v>0.55</v>
      </c>
      <c r="J41">
        <v>0.54</v>
      </c>
      <c r="K41">
        <v>0.45</v>
      </c>
      <c r="L41" t="s">
        <v>51</v>
      </c>
      <c r="M41">
        <v>0.53</v>
      </c>
      <c r="N41">
        <v>0.62</v>
      </c>
      <c r="O41">
        <v>0.76</v>
      </c>
      <c r="P41">
        <v>0.4</v>
      </c>
    </row>
    <row r="42" spans="1:16" ht="12.75">
      <c r="A42">
        <v>1994</v>
      </c>
      <c r="B42">
        <v>0.6</v>
      </c>
      <c r="C42">
        <v>0.78</v>
      </c>
      <c r="D42">
        <v>0.71</v>
      </c>
      <c r="E42">
        <v>0.66</v>
      </c>
      <c r="F42">
        <v>0.51</v>
      </c>
      <c r="G42">
        <v>0.6</v>
      </c>
      <c r="H42">
        <v>0.52</v>
      </c>
      <c r="I42">
        <v>0.55</v>
      </c>
      <c r="J42">
        <v>0.53</v>
      </c>
      <c r="K42">
        <v>0.47</v>
      </c>
      <c r="L42" t="s">
        <v>51</v>
      </c>
      <c r="M42">
        <v>0.58</v>
      </c>
      <c r="N42">
        <v>0.64</v>
      </c>
      <c r="O42">
        <v>0.76</v>
      </c>
      <c r="P42">
        <v>0.46</v>
      </c>
    </row>
    <row r="43" spans="1:16" ht="12.75">
      <c r="A43">
        <v>1995</v>
      </c>
      <c r="B43">
        <v>0.53</v>
      </c>
      <c r="C43">
        <v>0.68</v>
      </c>
      <c r="D43">
        <v>0.67</v>
      </c>
      <c r="E43">
        <v>0.66</v>
      </c>
      <c r="F43">
        <v>0.52</v>
      </c>
      <c r="G43">
        <v>0.61</v>
      </c>
      <c r="H43">
        <v>0.52</v>
      </c>
      <c r="I43">
        <v>0.55</v>
      </c>
      <c r="J43">
        <v>0.53</v>
      </c>
      <c r="K43">
        <v>0.48</v>
      </c>
      <c r="L43" t="s">
        <v>51</v>
      </c>
      <c r="M43">
        <v>0.58</v>
      </c>
      <c r="N43">
        <v>0.66</v>
      </c>
      <c r="O43">
        <v>0.77</v>
      </c>
      <c r="P43">
        <v>0.48</v>
      </c>
    </row>
    <row r="44" spans="1:16" ht="12.75">
      <c r="A44" s="11" t="s">
        <v>17</v>
      </c>
      <c r="B44" s="12" t="s">
        <v>1</v>
      </c>
      <c r="C44" s="12" t="s">
        <v>2</v>
      </c>
      <c r="D44" s="12" t="s">
        <v>3</v>
      </c>
      <c r="E44" s="12" t="s">
        <v>4</v>
      </c>
      <c r="F44" s="12" t="s">
        <v>5</v>
      </c>
      <c r="G44" s="12" t="s">
        <v>6</v>
      </c>
      <c r="H44" s="12" t="s">
        <v>7</v>
      </c>
      <c r="I44" s="12" t="s">
        <v>8</v>
      </c>
      <c r="J44" s="12" t="s">
        <v>18</v>
      </c>
      <c r="K44" s="12" t="s">
        <v>10</v>
      </c>
      <c r="L44" s="12" t="s">
        <v>11</v>
      </c>
      <c r="M44" s="12" t="s">
        <v>12</v>
      </c>
      <c r="N44" s="12" t="s">
        <v>13</v>
      </c>
      <c r="O44" s="12" t="s">
        <v>14</v>
      </c>
      <c r="P44" s="12" t="s">
        <v>15</v>
      </c>
    </row>
    <row r="45" spans="1:16" ht="12.75">
      <c r="A45" s="13">
        <v>1977</v>
      </c>
      <c r="B45" s="12">
        <v>1.11541258608397</v>
      </c>
      <c r="C45" s="12">
        <v>1.0881340008835934</v>
      </c>
      <c r="D45" s="12">
        <v>0.8579602852679521</v>
      </c>
      <c r="E45" s="12">
        <v>1.1472359585653278</v>
      </c>
      <c r="F45" s="12">
        <v>0.9110188043070666</v>
      </c>
      <c r="G45" s="12">
        <v>0.7599340211889857</v>
      </c>
      <c r="H45" s="12">
        <v>1.0552854546711286</v>
      </c>
      <c r="I45" s="12">
        <v>0.7336283799223474</v>
      </c>
      <c r="J45" s="12">
        <v>1.1512533052811984</v>
      </c>
      <c r="K45" s="12">
        <v>0.8253798043542268</v>
      </c>
      <c r="L45" s="12">
        <v>0.9583464634979927</v>
      </c>
      <c r="M45" s="12">
        <v>1.0857165613047652</v>
      </c>
      <c r="N45" s="12">
        <v>1.1620784761497167</v>
      </c>
      <c r="O45" s="12">
        <v>0.9115924268437863</v>
      </c>
      <c r="P45" s="12">
        <v>1.1802446204110675</v>
      </c>
    </row>
    <row r="46" spans="1:16" ht="12.75">
      <c r="A46" s="13">
        <v>1978</v>
      </c>
      <c r="B46" s="12">
        <v>1.2625119868995944</v>
      </c>
      <c r="C46" s="12">
        <v>1.0554816035656456</v>
      </c>
      <c r="D46" s="12">
        <v>0.8774435318142232</v>
      </c>
      <c r="E46" s="12">
        <v>1.1620153653556493</v>
      </c>
      <c r="F46" s="12">
        <v>0.9276503761428195</v>
      </c>
      <c r="G46" s="12">
        <v>0.8684947798108914</v>
      </c>
      <c r="H46" s="12">
        <v>1.0480893863254248</v>
      </c>
      <c r="I46" s="12">
        <v>0.7388997456834601</v>
      </c>
      <c r="J46" s="12">
        <v>1.1613273449981427</v>
      </c>
      <c r="K46" s="12">
        <v>0.8752127744841571</v>
      </c>
      <c r="L46" s="12">
        <v>0.8916395666700471</v>
      </c>
      <c r="M46" s="12">
        <v>1.1469029070626755</v>
      </c>
      <c r="N46" s="12">
        <v>1.272378660316591</v>
      </c>
      <c r="O46" s="12">
        <v>0.8952312796889172</v>
      </c>
      <c r="P46" s="12">
        <v>1.082684000588217</v>
      </c>
    </row>
    <row r="47" spans="1:16" ht="12.75">
      <c r="A47" s="13">
        <v>1979</v>
      </c>
      <c r="B47" s="12">
        <v>1.3016523905018307</v>
      </c>
      <c r="C47" s="12">
        <v>0.8696056075914268</v>
      </c>
      <c r="D47" s="12">
        <v>0.8716980520918921</v>
      </c>
      <c r="E47" s="12">
        <v>1.2242943612881823</v>
      </c>
      <c r="F47" s="12">
        <v>0.9162629928904792</v>
      </c>
      <c r="G47" s="12">
        <v>0.8321203200624929</v>
      </c>
      <c r="H47" s="12">
        <v>0.9595220970821385</v>
      </c>
      <c r="I47" s="12">
        <v>0.7318112623847296</v>
      </c>
      <c r="J47" s="12">
        <v>1.0337071446875974</v>
      </c>
      <c r="K47" s="12">
        <v>0.9064088018104507</v>
      </c>
      <c r="L47" s="12">
        <v>0.9101996851263884</v>
      </c>
      <c r="M47" s="12">
        <v>1.085638164240609</v>
      </c>
      <c r="N47" s="12">
        <v>1.173456169627332</v>
      </c>
      <c r="O47" s="12">
        <v>0.8459454205087066</v>
      </c>
      <c r="P47" s="12">
        <v>1.0506356707713753</v>
      </c>
    </row>
    <row r="48" spans="1:16" ht="12.75">
      <c r="A48" s="13">
        <v>1980</v>
      </c>
      <c r="B48" s="12">
        <v>1.0034397549680867</v>
      </c>
      <c r="C48" s="12">
        <v>0.8433749142088887</v>
      </c>
      <c r="D48" s="12">
        <v>0.8543958020314619</v>
      </c>
      <c r="E48" s="12">
        <v>1.2281200942028812</v>
      </c>
      <c r="F48" s="12">
        <v>0.9500666071598397</v>
      </c>
      <c r="G48" s="12">
        <v>0.8108409601943627</v>
      </c>
      <c r="H48" s="12">
        <v>1.0272294500739287</v>
      </c>
      <c r="I48" s="12">
        <v>0.9496851141295862</v>
      </c>
      <c r="J48" s="12">
        <v>1.2038513468515657</v>
      </c>
      <c r="K48" s="12">
        <v>0.9564018665049463</v>
      </c>
      <c r="L48" s="12">
        <v>0.9921905566558032</v>
      </c>
      <c r="M48" s="12">
        <v>1.0097428960759716</v>
      </c>
      <c r="N48" s="12">
        <v>1.263710135110416</v>
      </c>
      <c r="O48" s="12">
        <v>0.8903366278224948</v>
      </c>
      <c r="P48" s="12">
        <v>1.1219085148525605</v>
      </c>
    </row>
    <row r="49" spans="1:16" ht="12.75">
      <c r="A49" s="13">
        <v>1981</v>
      </c>
      <c r="B49" s="12">
        <v>0.9726489014119483</v>
      </c>
      <c r="C49" s="12">
        <v>0.8902138801649825</v>
      </c>
      <c r="D49" s="12">
        <v>0.9427898021260216</v>
      </c>
      <c r="E49" s="12">
        <v>1.1816506286101465</v>
      </c>
      <c r="F49" s="12">
        <v>0.9167700335993831</v>
      </c>
      <c r="G49" s="12">
        <v>0.8139536525811353</v>
      </c>
      <c r="H49" s="12">
        <v>0.9707026761892298</v>
      </c>
      <c r="I49" s="12">
        <v>0.8361859791199578</v>
      </c>
      <c r="J49" s="12">
        <v>1.119432509273558</v>
      </c>
      <c r="K49" s="12">
        <v>0.9239807588457924</v>
      </c>
      <c r="L49" s="12">
        <v>0.9702255823451252</v>
      </c>
      <c r="M49" s="12">
        <v>0.9370779130379957</v>
      </c>
      <c r="N49" s="12">
        <v>1.0762166221335336</v>
      </c>
      <c r="O49" s="12">
        <v>0.9493725628752196</v>
      </c>
      <c r="P49" s="12">
        <v>1.465778840667057</v>
      </c>
    </row>
    <row r="50" spans="1:16" ht="12.75">
      <c r="A50" s="13">
        <v>1982</v>
      </c>
      <c r="B50" s="12">
        <v>0.8409544628335944</v>
      </c>
      <c r="C50" s="12">
        <v>0.44821957602712403</v>
      </c>
      <c r="D50" s="12">
        <v>0.976957751663029</v>
      </c>
      <c r="E50" s="12">
        <v>1.108108192760934</v>
      </c>
      <c r="F50" s="12">
        <v>0.8993626674841194</v>
      </c>
      <c r="G50" s="12">
        <v>0.7953176188441294</v>
      </c>
      <c r="H50" s="12">
        <v>0.7386736621617513</v>
      </c>
      <c r="I50" s="12">
        <v>0.820866385143848</v>
      </c>
      <c r="J50" s="12">
        <v>1.0844328885785333</v>
      </c>
      <c r="K50" s="12">
        <v>0.9825401770249721</v>
      </c>
      <c r="L50" s="12">
        <v>1.028388435885252</v>
      </c>
      <c r="M50" s="12">
        <v>1.0624300370064477</v>
      </c>
      <c r="N50" s="12">
        <v>1.1337118717251562</v>
      </c>
      <c r="O50" s="12">
        <v>0.8526924370552251</v>
      </c>
      <c r="P50" s="12">
        <v>1.2315605715844664</v>
      </c>
    </row>
    <row r="51" spans="1:16" ht="12.75">
      <c r="A51" s="13">
        <v>1983</v>
      </c>
      <c r="B51" s="12">
        <v>0.768400584523228</v>
      </c>
      <c r="C51" s="12">
        <v>0.4171827888381955</v>
      </c>
      <c r="D51" s="12">
        <v>1.0418610660905872</v>
      </c>
      <c r="E51" s="12">
        <v>1.0404297822040958</v>
      </c>
      <c r="F51" s="12">
        <v>0.9022976484043559</v>
      </c>
      <c r="G51" s="12">
        <v>0.9906875132212325</v>
      </c>
      <c r="H51" s="12">
        <v>0.8271332807778502</v>
      </c>
      <c r="I51" s="12">
        <v>0.7969896000019684</v>
      </c>
      <c r="J51" s="12">
        <v>1.0351045305392597</v>
      </c>
      <c r="K51" s="12">
        <v>1.1413700623772436</v>
      </c>
      <c r="L51" s="12">
        <v>1.1044778594638756</v>
      </c>
      <c r="M51" s="12">
        <v>0.937732494470463</v>
      </c>
      <c r="N51" s="12">
        <v>0.9054880626641392</v>
      </c>
      <c r="O51" s="12">
        <v>0.9152880580463586</v>
      </c>
      <c r="P51" s="12">
        <v>1.133844928615352</v>
      </c>
    </row>
    <row r="52" spans="1:16" ht="12.75">
      <c r="A52" s="13">
        <v>1984</v>
      </c>
      <c r="B52" s="12">
        <v>0.7834512131821366</v>
      </c>
      <c r="C52" s="12">
        <v>0.3327244001868015</v>
      </c>
      <c r="D52" s="12">
        <v>0.9427861532136659</v>
      </c>
      <c r="E52" s="12">
        <v>1.0838332383142684</v>
      </c>
      <c r="F52" s="12">
        <v>0.8798333564364909</v>
      </c>
      <c r="G52" s="12">
        <v>1.0187183693069588</v>
      </c>
      <c r="H52" s="12">
        <v>0.8708014261007014</v>
      </c>
      <c r="I52" s="12">
        <v>0.9117987597447041</v>
      </c>
      <c r="J52" s="12">
        <v>0.7512137658560627</v>
      </c>
      <c r="K52" s="12">
        <v>1.0257133101329898</v>
      </c>
      <c r="L52" s="12">
        <v>1.0769223881253003</v>
      </c>
      <c r="M52" s="12">
        <v>0.7081734800707085</v>
      </c>
      <c r="N52" s="12">
        <v>1.0574291768562387</v>
      </c>
      <c r="O52" s="12">
        <v>0.8193062041595349</v>
      </c>
      <c r="P52" s="12">
        <v>1.1045674765019686</v>
      </c>
    </row>
    <row r="53" spans="1:16" ht="12.75">
      <c r="A53" s="13">
        <v>1985</v>
      </c>
      <c r="B53" s="12">
        <v>1.2366645038269226</v>
      </c>
      <c r="C53" s="12">
        <v>0.7589649895867846</v>
      </c>
      <c r="D53" s="12">
        <v>1.0099590799545506</v>
      </c>
      <c r="E53" s="12">
        <v>1.0638241772578565</v>
      </c>
      <c r="F53" s="12">
        <v>0.9530970145328768</v>
      </c>
      <c r="G53" s="12">
        <v>0.9450697007203157</v>
      </c>
      <c r="H53" s="12">
        <v>0.8824696820184633</v>
      </c>
      <c r="I53" s="12">
        <v>1.266466300129902</v>
      </c>
      <c r="J53" s="12">
        <v>0.8263858327498126</v>
      </c>
      <c r="K53" s="12">
        <v>1.0450712045298158</v>
      </c>
      <c r="L53" s="12">
        <v>1.032387648258744</v>
      </c>
      <c r="M53" s="12">
        <v>0.746925215688869</v>
      </c>
      <c r="N53" s="12">
        <v>1.1304346722623344</v>
      </c>
      <c r="O53" s="12">
        <v>0.913607556993901</v>
      </c>
      <c r="P53" s="12">
        <v>1.207732677891063</v>
      </c>
    </row>
    <row r="54" spans="1:16" ht="12.75">
      <c r="A54" s="13">
        <v>1986</v>
      </c>
      <c r="B54" s="12">
        <v>1.203221552023226</v>
      </c>
      <c r="C54" s="12">
        <v>1.0474172427364936</v>
      </c>
      <c r="D54" s="12">
        <v>0.8524062729496442</v>
      </c>
      <c r="E54" s="12">
        <v>1.0105299752919783</v>
      </c>
      <c r="F54" s="12">
        <v>0.9962509657968426</v>
      </c>
      <c r="G54" s="12">
        <v>1.0101973410089464</v>
      </c>
      <c r="H54" s="12">
        <v>1.0175363067181906</v>
      </c>
      <c r="I54" s="12">
        <v>1.0019303873407295</v>
      </c>
      <c r="J54" s="12">
        <v>0.9498579872119958</v>
      </c>
      <c r="K54" s="12">
        <v>1.0111522978135945</v>
      </c>
      <c r="L54" s="12">
        <v>1.0567212298395117</v>
      </c>
      <c r="M54" s="12">
        <v>0.7523441054007557</v>
      </c>
      <c r="N54" s="12">
        <v>0.950886051151848</v>
      </c>
      <c r="O54" s="12">
        <v>0.9881197813424537</v>
      </c>
      <c r="P54" s="12">
        <v>0.9465093560973286</v>
      </c>
    </row>
    <row r="55" spans="1:16" ht="12.75">
      <c r="A55" s="13">
        <v>1987</v>
      </c>
      <c r="B55" s="12">
        <v>1.1067315099370059</v>
      </c>
      <c r="C55" s="12">
        <v>1.0678678275406916</v>
      </c>
      <c r="D55" s="12">
        <v>1.3124767775154607</v>
      </c>
      <c r="E55" s="12">
        <v>0.996445361273812</v>
      </c>
      <c r="F55" s="12">
        <v>1.0322701029232326</v>
      </c>
      <c r="G55" s="12">
        <v>1.1223674481119847</v>
      </c>
      <c r="H55" s="12">
        <v>1.1036402546041328</v>
      </c>
      <c r="I55" s="12">
        <v>0.9788511121870883</v>
      </c>
      <c r="J55" s="12">
        <v>1.0020830498518443</v>
      </c>
      <c r="K55" s="12">
        <v>1.1035604219209085</v>
      </c>
      <c r="L55" s="12">
        <v>1.0585671649520163</v>
      </c>
      <c r="M55" s="12">
        <v>0.7997095083448063</v>
      </c>
      <c r="N55" s="12">
        <v>0.6938446633404285</v>
      </c>
      <c r="O55" s="12">
        <v>0.9508622077196256</v>
      </c>
      <c r="P55" s="12">
        <v>0.7760488347268265</v>
      </c>
    </row>
    <row r="56" spans="1:16" ht="12.75">
      <c r="A56" s="13">
        <v>1988</v>
      </c>
      <c r="B56" s="12">
        <v>0.7328609126677911</v>
      </c>
      <c r="C56" s="12">
        <v>1.0278663664490748</v>
      </c>
      <c r="D56" s="12">
        <v>0.7690823749197875</v>
      </c>
      <c r="E56" s="12">
        <v>0.9826092210079131</v>
      </c>
      <c r="F56" s="12">
        <v>1.009632809594161</v>
      </c>
      <c r="G56" s="12">
        <v>1.1446369453211789</v>
      </c>
      <c r="H56" s="12">
        <v>1.17315890546672</v>
      </c>
      <c r="I56" s="12">
        <v>1.0103663845468565</v>
      </c>
      <c r="J56" s="12">
        <v>1.0832244806502902</v>
      </c>
      <c r="K56" s="12">
        <v>1.0945281999304934</v>
      </c>
      <c r="L56" s="12">
        <v>0.9666766114876751</v>
      </c>
      <c r="M56" s="12">
        <v>0.888429526137395</v>
      </c>
      <c r="N56" s="12">
        <v>0.7058630769974611</v>
      </c>
      <c r="O56" s="12">
        <v>0.9802821907751439</v>
      </c>
      <c r="P56" s="12">
        <v>0.8221093669382408</v>
      </c>
    </row>
    <row r="57" spans="1:16" ht="12.75">
      <c r="A57" s="13">
        <v>1989</v>
      </c>
      <c r="B57" s="12">
        <v>0.7781916493748884</v>
      </c>
      <c r="C57" s="12">
        <v>1.0250312249316074</v>
      </c>
      <c r="D57" s="12">
        <v>0.9803791727204523</v>
      </c>
      <c r="E57" s="12">
        <v>0.8050902806527696</v>
      </c>
      <c r="F57" s="12">
        <v>1.0057493940658884</v>
      </c>
      <c r="G57" s="12">
        <v>1.1247088374577578</v>
      </c>
      <c r="H57" s="12">
        <v>1.0293608835401895</v>
      </c>
      <c r="I57" s="12">
        <v>1.1938200957979992</v>
      </c>
      <c r="J57" s="12">
        <v>1.0207209994333721</v>
      </c>
      <c r="K57" s="12">
        <v>1.0837197214188716</v>
      </c>
      <c r="L57" s="12">
        <v>0.8591037783985699</v>
      </c>
      <c r="M57" s="12">
        <v>1.0380587116501063</v>
      </c>
      <c r="N57" s="12">
        <v>0.5335682247118283</v>
      </c>
      <c r="O57" s="12">
        <v>0.9314557043155264</v>
      </c>
      <c r="P57" s="12">
        <v>0.8322349622991307</v>
      </c>
    </row>
    <row r="58" spans="1:16" ht="12.75">
      <c r="A58" s="13">
        <v>1990</v>
      </c>
      <c r="B58" s="12">
        <v>0.8277480771561457</v>
      </c>
      <c r="C58" s="12">
        <v>1.124268608309963</v>
      </c>
      <c r="D58" s="12">
        <v>1.2759075712304344</v>
      </c>
      <c r="E58" s="12">
        <v>0.7814914615451238</v>
      </c>
      <c r="F58" s="12">
        <v>1.0021543934861292</v>
      </c>
      <c r="G58" s="12">
        <v>1.0497975283053576</v>
      </c>
      <c r="H58" s="12">
        <v>0.8072267756016194</v>
      </c>
      <c r="I58" s="12">
        <v>1.347404926148886</v>
      </c>
      <c r="J58" s="12">
        <v>0.8454976097763456</v>
      </c>
      <c r="K58" s="12">
        <v>1.045323797488001</v>
      </c>
      <c r="L58" s="12">
        <v>1.0065227173109035</v>
      </c>
      <c r="M58" s="12">
        <v>1.122417266154642</v>
      </c>
      <c r="N58" s="12">
        <v>0.7911214848283266</v>
      </c>
      <c r="O58" s="12">
        <v>1.062046517696616</v>
      </c>
      <c r="P58" s="12">
        <v>1.014678845062445</v>
      </c>
    </row>
    <row r="59" spans="1:16" ht="12.75">
      <c r="A59" s="13">
        <v>1991</v>
      </c>
      <c r="B59" s="12">
        <v>0.8888579158688813</v>
      </c>
      <c r="C59" s="12">
        <v>1.2235014653405225</v>
      </c>
      <c r="D59" s="12">
        <v>1.0441346250474597</v>
      </c>
      <c r="E59" s="12">
        <v>0.8542574519038045</v>
      </c>
      <c r="F59" s="12">
        <v>1.1096232887712165</v>
      </c>
      <c r="G59" s="12">
        <v>1.0774288667825325</v>
      </c>
      <c r="H59" s="12">
        <v>0.7711876806839781</v>
      </c>
      <c r="I59" s="12">
        <v>1.1506280045879542</v>
      </c>
      <c r="J59" s="12">
        <v>0.9729433055252547</v>
      </c>
      <c r="K59" s="12">
        <v>1.0349305225143517</v>
      </c>
      <c r="L59" s="12">
        <v>1.1162666324733255</v>
      </c>
      <c r="M59" s="12">
        <v>1.0799838953141387</v>
      </c>
      <c r="N59" s="12">
        <v>0.841276080902044</v>
      </c>
      <c r="O59" s="12">
        <v>1.1380582393842313</v>
      </c>
      <c r="P59" s="12">
        <v>1.014387978989396</v>
      </c>
    </row>
    <row r="60" spans="1:16" ht="12.75">
      <c r="A60" s="13">
        <v>1992</v>
      </c>
      <c r="B60" s="12">
        <v>0.9768395939443043</v>
      </c>
      <c r="C60" s="12">
        <v>1.4328814691972769</v>
      </c>
      <c r="D60" s="12">
        <v>1.0380902217841592</v>
      </c>
      <c r="E60" s="12">
        <v>0.8459227407850475</v>
      </c>
      <c r="F60" s="12">
        <v>1.073219498020807</v>
      </c>
      <c r="G60" s="12">
        <v>1.1326370030667139</v>
      </c>
      <c r="H60" s="12">
        <v>1.16756182159435</v>
      </c>
      <c r="I60" s="12">
        <v>1.1831342536612235</v>
      </c>
      <c r="J60" s="12">
        <v>1.0866500748935128</v>
      </c>
      <c r="K60" s="12">
        <v>1.0621950739686605</v>
      </c>
      <c r="L60" s="12">
        <v>0.9378341153478669</v>
      </c>
      <c r="M60" s="12">
        <v>1.3136625986234989</v>
      </c>
      <c r="N60" s="12">
        <v>1.0020042264155273</v>
      </c>
      <c r="O60" s="12">
        <v>1.16204533452707</v>
      </c>
      <c r="P60" s="12">
        <v>0.7773751758676537</v>
      </c>
    </row>
    <row r="61" spans="1:16" ht="12.75">
      <c r="A61" s="13">
        <v>1993</v>
      </c>
      <c r="B61" s="12">
        <v>1.0985919279714331</v>
      </c>
      <c r="C61" s="12">
        <v>1.454392712905425</v>
      </c>
      <c r="D61" s="12">
        <v>1.1616705469489457</v>
      </c>
      <c r="E61" s="12">
        <v>0.8491593134724307</v>
      </c>
      <c r="F61" s="12">
        <v>1.1617904866896018</v>
      </c>
      <c r="G61" s="12">
        <v>1.1861279692304134</v>
      </c>
      <c r="H61" s="12">
        <v>1.223416789011483</v>
      </c>
      <c r="I61" s="12">
        <v>1.1813286535234309</v>
      </c>
      <c r="J61" s="12">
        <v>0.9625793760552108</v>
      </c>
      <c r="K61" s="12">
        <v>0.9442378708292778</v>
      </c>
      <c r="L61" s="12">
        <v>1.019793924879359</v>
      </c>
      <c r="M61" s="12">
        <v>1.2850547194161528</v>
      </c>
      <c r="N61" s="12">
        <v>0.977908048436065</v>
      </c>
      <c r="O61" s="12">
        <v>1.305895393128022</v>
      </c>
      <c r="P61" s="12">
        <v>0.7435892268912214</v>
      </c>
    </row>
    <row r="62" spans="1:16" ht="12.75">
      <c r="A62" s="13">
        <v>1994</v>
      </c>
      <c r="B62" s="12">
        <v>1.0766723012973445</v>
      </c>
      <c r="C62" s="12">
        <v>1.426482209645147</v>
      </c>
      <c r="D62" s="12">
        <v>1.1900009126302782</v>
      </c>
      <c r="E62" s="12">
        <v>0.8265545122128428</v>
      </c>
      <c r="F62" s="12">
        <v>1.3529495596946866</v>
      </c>
      <c r="G62" s="12">
        <v>1.1385278895150373</v>
      </c>
      <c r="H62" s="12">
        <v>1.1668284459036158</v>
      </c>
      <c r="I62" s="12">
        <v>1.166204655945327</v>
      </c>
      <c r="J62" s="12">
        <v>0.8197551894435581</v>
      </c>
      <c r="K62" s="12">
        <v>0.9450289966117597</v>
      </c>
      <c r="L62" s="12">
        <v>1.0006191117162262</v>
      </c>
      <c r="M62" s="12"/>
      <c r="N62" s="12">
        <v>1.1316239349134134</v>
      </c>
      <c r="O62" s="12">
        <v>1.2904411150323576</v>
      </c>
      <c r="P62" s="12">
        <v>0.7822057375054047</v>
      </c>
    </row>
    <row r="63" spans="1:16" ht="12.75">
      <c r="A63" s="13">
        <v>1995</v>
      </c>
      <c r="B63" s="12">
        <v>1.0251481755276703</v>
      </c>
      <c r="C63" s="12">
        <v>1.4663891118903518</v>
      </c>
      <c r="D63" s="12">
        <v>1.27</v>
      </c>
      <c r="E63" s="12">
        <v>0.808427883294935</v>
      </c>
      <c r="F63" s="12">
        <v>1.34</v>
      </c>
      <c r="G63" s="12">
        <v>1.1784332352695728</v>
      </c>
      <c r="H63" s="12">
        <v>1.1601750214751017</v>
      </c>
      <c r="I63" s="12"/>
      <c r="J63" s="12">
        <v>0.8899792583428803</v>
      </c>
      <c r="K63" s="12">
        <v>0.993244337439484</v>
      </c>
      <c r="L63" s="12">
        <v>1.0131165275660172</v>
      </c>
      <c r="M63" s="12"/>
      <c r="N63" s="12">
        <v>1.1970003614575986</v>
      </c>
      <c r="O63" s="12">
        <v>1.1974209420848074</v>
      </c>
      <c r="P63" s="12">
        <v>0.711903213739229</v>
      </c>
    </row>
    <row r="64" spans="1:16" ht="12.75">
      <c r="A64" s="14" t="s">
        <v>31</v>
      </c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15" t="s">
        <v>19</v>
      </c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spans="1:16" ht="12.75">
      <c r="A66" s="14" t="s">
        <v>32</v>
      </c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</row>
    <row r="67" spans="1:16" ht="12.75">
      <c r="A67" s="11" t="s">
        <v>20</v>
      </c>
      <c r="B67" s="16" t="s">
        <v>1</v>
      </c>
      <c r="C67" s="16" t="s">
        <v>2</v>
      </c>
      <c r="D67" s="16" t="s">
        <v>3</v>
      </c>
      <c r="E67" s="16" t="s">
        <v>4</v>
      </c>
      <c r="F67" s="16" t="s">
        <v>5</v>
      </c>
      <c r="G67" s="16" t="s">
        <v>6</v>
      </c>
      <c r="H67" s="16" t="s">
        <v>7</v>
      </c>
      <c r="I67" s="16" t="s">
        <v>8</v>
      </c>
      <c r="J67" s="16" t="s">
        <v>9</v>
      </c>
      <c r="K67" s="16" t="s">
        <v>10</v>
      </c>
      <c r="L67" s="16" t="s">
        <v>11</v>
      </c>
      <c r="M67" s="16" t="s">
        <v>12</v>
      </c>
      <c r="N67" s="16" t="s">
        <v>13</v>
      </c>
      <c r="O67" s="16" t="s">
        <v>14</v>
      </c>
      <c r="P67" s="16" t="s">
        <v>15</v>
      </c>
    </row>
    <row r="68" spans="1:16" ht="12.75">
      <c r="A68" s="15">
        <v>1977</v>
      </c>
      <c r="B68" s="16">
        <v>0.13043478260869565</v>
      </c>
      <c r="C68" s="16">
        <v>0.19034038638454462</v>
      </c>
      <c r="D68" s="16">
        <v>0.2134106017519585</v>
      </c>
      <c r="E68" s="16">
        <v>0.13325228242370854</v>
      </c>
      <c r="F68" s="16">
        <v>0.14530117453179336</v>
      </c>
      <c r="G68" s="16">
        <v>0.2236476812238186</v>
      </c>
      <c r="H68" s="16">
        <v>0.20474809792679471</v>
      </c>
      <c r="I68" s="16">
        <v>0.23612179641294417</v>
      </c>
      <c r="J68" s="16">
        <v>0.1895082565459356</v>
      </c>
      <c r="K68" s="16">
        <v>0.19645271183691126</v>
      </c>
      <c r="L68" s="16">
        <v>0.2154314426514639</v>
      </c>
      <c r="M68" s="16">
        <v>0.23868593755927317</v>
      </c>
      <c r="N68" s="16">
        <v>0.14509878060308157</v>
      </c>
      <c r="O68" s="16">
        <v>0.15214662314838062</v>
      </c>
      <c r="P68" s="16">
        <v>0.38841436002825763</v>
      </c>
    </row>
    <row r="69" spans="1:16" ht="12.75">
      <c r="A69" s="15">
        <v>1978</v>
      </c>
      <c r="B69" s="16">
        <v>0.11654566297286971</v>
      </c>
      <c r="C69" s="16">
        <v>0.21808510638297873</v>
      </c>
      <c r="D69" s="16">
        <v>0.2225737902109578</v>
      </c>
      <c r="E69" s="16">
        <v>0.14685709029812266</v>
      </c>
      <c r="F69" s="16">
        <v>0.15381147676170162</v>
      </c>
      <c r="G69" s="16">
        <v>0.23025842968281673</v>
      </c>
      <c r="H69" s="16">
        <v>0.2179368029739777</v>
      </c>
      <c r="I69" s="16">
        <v>0.2617523321748674</v>
      </c>
      <c r="J69" s="16">
        <v>0.20059303187546332</v>
      </c>
      <c r="K69" s="16">
        <v>0.21066141867031746</v>
      </c>
      <c r="L69" s="16">
        <v>0.247217125382263</v>
      </c>
      <c r="M69" s="16">
        <v>0.25193774415576364</v>
      </c>
      <c r="N69" s="16">
        <v>0.13710879284649777</v>
      </c>
      <c r="O69" s="16">
        <v>0.15981247979308116</v>
      </c>
      <c r="P69" s="16">
        <v>0.4249378918727079</v>
      </c>
    </row>
    <row r="70" spans="1:16" ht="12.75">
      <c r="A70" s="15">
        <v>1979</v>
      </c>
      <c r="B70" s="16">
        <v>0.0882745070521367</v>
      </c>
      <c r="C70" s="16">
        <v>0.19290465631929046</v>
      </c>
      <c r="D70" s="16">
        <v>0.23369995539842384</v>
      </c>
      <c r="E70" s="16">
        <v>0.14894536416851484</v>
      </c>
      <c r="F70" s="16">
        <v>0.15420332766945374</v>
      </c>
      <c r="G70" s="16">
        <v>0.26168170252139716</v>
      </c>
      <c r="H70" s="16">
        <v>0.2427256856041318</v>
      </c>
      <c r="I70" s="16">
        <v>0.23693489996281464</v>
      </c>
      <c r="J70" s="16">
        <v>0.18633927277995074</v>
      </c>
      <c r="K70" s="16">
        <v>0.23422982885085575</v>
      </c>
      <c r="L70" s="16">
        <v>0.2361259910006428</v>
      </c>
      <c r="M70" s="16">
        <v>0.2697730598592367</v>
      </c>
      <c r="N70" s="16">
        <v>0.20630372492836677</v>
      </c>
      <c r="O70" s="16">
        <v>0.16159652928416485</v>
      </c>
      <c r="P70" s="16">
        <v>0.31553865408683934</v>
      </c>
    </row>
    <row r="71" spans="1:16" ht="12.75">
      <c r="A71" s="15">
        <v>1980</v>
      </c>
      <c r="B71" s="16">
        <v>0.050520833333333334</v>
      </c>
      <c r="C71" s="16">
        <v>0.14239218877135884</v>
      </c>
      <c r="D71" s="16">
        <v>0.2277248065927197</v>
      </c>
      <c r="E71" s="16">
        <v>0.16641814586269033</v>
      </c>
      <c r="F71" s="16">
        <v>0.1677505968476313</v>
      </c>
      <c r="G71" s="16">
        <v>0.23898079942035985</v>
      </c>
      <c r="H71" s="16">
        <v>0.2388133982837408</v>
      </c>
      <c r="I71" s="16">
        <v>0.23633568216760928</v>
      </c>
      <c r="J71" s="16">
        <v>0.16439068964641979</v>
      </c>
      <c r="K71" s="16">
        <v>0.2715883668903803</v>
      </c>
      <c r="L71" s="16">
        <v>0.24116238935589823</v>
      </c>
      <c r="M71" s="16">
        <v>0.27236555686400454</v>
      </c>
      <c r="N71" s="16">
        <v>0.24908485856905158</v>
      </c>
      <c r="O71" s="16">
        <v>0.16725955490000433</v>
      </c>
      <c r="P71" s="16">
        <v>0.25232100708103855</v>
      </c>
    </row>
    <row r="72" spans="1:16" ht="12.75">
      <c r="A72" s="15">
        <v>1981</v>
      </c>
      <c r="B72" s="16">
        <v>0.06917313352956918</v>
      </c>
      <c r="C72" s="16">
        <v>0.13333333333333333</v>
      </c>
      <c r="D72" s="16">
        <v>0.23053442740898988</v>
      </c>
      <c r="E72" s="16">
        <v>0.1860037290964882</v>
      </c>
      <c r="F72" s="16">
        <v>0.1765459433015428</v>
      </c>
      <c r="G72" s="16">
        <v>0.2405652942927692</v>
      </c>
      <c r="H72" s="16">
        <v>0.22775874169178054</v>
      </c>
      <c r="I72" s="16">
        <v>0.22264542737665705</v>
      </c>
      <c r="J72" s="16">
        <v>0.16766188805501986</v>
      </c>
      <c r="K72" s="16">
        <v>0.27382506527415146</v>
      </c>
      <c r="L72" s="16">
        <v>0.2753098383230479</v>
      </c>
      <c r="M72" s="16">
        <v>0.27405494645049316</v>
      </c>
      <c r="N72" s="16">
        <v>0.2885199240986717</v>
      </c>
      <c r="O72" s="16">
        <v>0.15683568389504546</v>
      </c>
      <c r="P72" s="16">
        <v>0.24466182812664353</v>
      </c>
    </row>
    <row r="73" spans="1:16" ht="12.75">
      <c r="A73" s="15">
        <v>1982</v>
      </c>
      <c r="B73" s="16">
        <v>0.09088412959912136</v>
      </c>
      <c r="C73" s="16">
        <v>0.125</v>
      </c>
      <c r="D73" s="16">
        <v>0.21808906003197817</v>
      </c>
      <c r="E73" s="16">
        <v>0.14643515385326805</v>
      </c>
      <c r="F73" s="16">
        <v>0.17462859888679774</v>
      </c>
      <c r="G73" s="16">
        <v>0.20314855648428284</v>
      </c>
      <c r="H73" s="16">
        <v>0.18723318768519914</v>
      </c>
      <c r="I73" s="16">
        <v>0.22653019496530075</v>
      </c>
      <c r="J73" s="16">
        <v>0.15022827907403583</v>
      </c>
      <c r="K73" s="16">
        <v>0.2290263319044703</v>
      </c>
      <c r="L73" s="16">
        <v>0.2741062757249225</v>
      </c>
      <c r="M73" s="16">
        <v>0.23997340714208185</v>
      </c>
      <c r="N73" s="16">
        <v>0.2975158867706528</v>
      </c>
      <c r="O73" s="16">
        <v>0.1506029713433207</v>
      </c>
      <c r="P73" s="16">
        <v>0.24087616301026538</v>
      </c>
    </row>
    <row r="74" spans="1:16" ht="12.75">
      <c r="A74" s="15">
        <v>1983</v>
      </c>
      <c r="B74" s="16">
        <v>0.09150684931506849</v>
      </c>
      <c r="C74" s="16">
        <v>0.11510791366906475</v>
      </c>
      <c r="D74" s="16">
        <v>0.18649390072909977</v>
      </c>
      <c r="E74" s="16">
        <v>0.119727850236421</v>
      </c>
      <c r="F74" s="16">
        <v>0.17184870372674468</v>
      </c>
      <c r="G74" s="16">
        <v>0.17994184697712545</v>
      </c>
      <c r="H74" s="16">
        <v>0.2034511550236571</v>
      </c>
      <c r="I74" s="16">
        <v>0.16604643110209166</v>
      </c>
      <c r="J74" s="16">
        <v>0.10499563531088742</v>
      </c>
      <c r="K74" s="16">
        <v>0.20750601264052798</v>
      </c>
      <c r="L74" s="16">
        <v>0.20727190605239385</v>
      </c>
      <c r="M74" s="16">
        <v>0.20108542860984463</v>
      </c>
      <c r="N74" s="16">
        <v>0.23713093709884467</v>
      </c>
      <c r="O74" s="16">
        <v>0.13683010262257697</v>
      </c>
      <c r="P74" s="16">
        <v>0.19053356282271944</v>
      </c>
    </row>
    <row r="75" spans="1:16" ht="12.75">
      <c r="A75" s="15">
        <v>1984</v>
      </c>
      <c r="B75" s="16">
        <v>0.07589895311788802</v>
      </c>
      <c r="C75" s="16">
        <v>0.10813397129186603</v>
      </c>
      <c r="D75" s="16">
        <v>0.16526686623227943</v>
      </c>
      <c r="E75" s="16">
        <v>0.12346109359402975</v>
      </c>
      <c r="F75" s="16">
        <v>0.16969957838291957</v>
      </c>
      <c r="G75" s="16">
        <v>0.2004711338498629</v>
      </c>
      <c r="H75" s="16">
        <v>0.2094676156171236</v>
      </c>
      <c r="I75" s="16">
        <v>0.15410457403738478</v>
      </c>
      <c r="J75" s="16">
        <v>0.09634330485834662</v>
      </c>
      <c r="K75" s="16">
        <v>0.19859527687296416</v>
      </c>
      <c r="L75" s="16">
        <v>0.1691793748237489</v>
      </c>
      <c r="M75" s="16">
        <v>0.21596726579724226</v>
      </c>
      <c r="N75" s="16">
        <v>0.20965116279069768</v>
      </c>
      <c r="O75" s="16">
        <v>0.10922509225092251</v>
      </c>
      <c r="P75" s="16">
        <v>0.16584103512014786</v>
      </c>
    </row>
    <row r="76" spans="1:16" ht="12.75">
      <c r="A76" s="15">
        <v>1985</v>
      </c>
      <c r="B76" s="16">
        <v>0.11736098020735156</v>
      </c>
      <c r="C76" s="16">
        <v>0.11715171747403819</v>
      </c>
      <c r="D76" s="16">
        <v>0.19105983928579784</v>
      </c>
      <c r="E76" s="16">
        <v>0.16845234257073227</v>
      </c>
      <c r="F76" s="16">
        <v>0.17529018018961393</v>
      </c>
      <c r="G76" s="16">
        <v>0.19320937752627323</v>
      </c>
      <c r="H76" s="16">
        <v>0.20425982651512983</v>
      </c>
      <c r="I76" s="16">
        <v>0.1606032758527488</v>
      </c>
      <c r="J76" s="16">
        <v>0.10956367734664305</v>
      </c>
      <c r="K76" s="16">
        <v>0.1909246286293045</v>
      </c>
      <c r="L76" s="16">
        <v>0.15623547480953054</v>
      </c>
      <c r="M76" s="16">
        <v>0.20658014620952872</v>
      </c>
      <c r="N76" s="16">
        <v>0.18203630958700498</v>
      </c>
      <c r="O76" s="16">
        <v>0.09632260760551609</v>
      </c>
      <c r="P76" s="16">
        <v>0.17938667795024832</v>
      </c>
    </row>
    <row r="77" spans="1:16" ht="12.75">
      <c r="A77" s="15">
        <v>1986</v>
      </c>
      <c r="B77" s="16">
        <v>0.0816197754429543</v>
      </c>
      <c r="C77" s="16">
        <v>0.10751460372990411</v>
      </c>
      <c r="D77" s="16">
        <v>0.19057989884073237</v>
      </c>
      <c r="E77" s="16">
        <v>0.1713913949103433</v>
      </c>
      <c r="F77" s="16">
        <v>0.17738908302347098</v>
      </c>
      <c r="G77" s="16">
        <v>0.18664606475003953</v>
      </c>
      <c r="H77" s="16">
        <v>0.22122379660845098</v>
      </c>
      <c r="I77" s="16">
        <v>0.1879658480513002</v>
      </c>
      <c r="J77" s="16">
        <v>0.10059287414525732</v>
      </c>
      <c r="K77" s="16">
        <v>0.19465145604860087</v>
      </c>
      <c r="L77" s="16">
        <v>0.1727446107611397</v>
      </c>
      <c r="M77" s="16">
        <v>0.23547278874468316</v>
      </c>
      <c r="N77" s="16">
        <v>0.20481157001807815</v>
      </c>
      <c r="O77" s="16">
        <v>0.09893318360471645</v>
      </c>
      <c r="P77" s="16">
        <v>0.20283258488610734</v>
      </c>
    </row>
    <row r="78" spans="1:16" ht="12.75">
      <c r="A78" s="15">
        <v>1987</v>
      </c>
      <c r="B78" s="16">
        <v>0.07873205813400308</v>
      </c>
      <c r="C78" s="16">
        <v>0.11255947568067294</v>
      </c>
      <c r="D78" s="16">
        <v>0.22230862047061117</v>
      </c>
      <c r="E78" s="16">
        <v>0.19414054137863293</v>
      </c>
      <c r="F78" s="16">
        <v>0.17420314785917698</v>
      </c>
      <c r="G78" s="16">
        <v>0.1979141259537558</v>
      </c>
      <c r="H78" s="16">
        <v>0.27225264882018735</v>
      </c>
      <c r="I78" s="16">
        <v>0.2265812203956534</v>
      </c>
      <c r="J78" s="16">
        <v>0.12355528453907437</v>
      </c>
      <c r="K78" s="16">
        <v>0.18450484191359046</v>
      </c>
      <c r="L78" s="16">
        <v>0.17470587138515467</v>
      </c>
      <c r="M78" s="16">
        <v>0.23717516843118383</v>
      </c>
      <c r="N78" s="16">
        <v>0.1976372172901403</v>
      </c>
      <c r="O78" s="16">
        <v>0.11393319289798375</v>
      </c>
      <c r="P78" s="16">
        <v>0.21769398328034853</v>
      </c>
    </row>
    <row r="79" spans="1:16" ht="12.75">
      <c r="A79" s="15">
        <v>1988</v>
      </c>
      <c r="B79" s="16">
        <v>0.09531612972934037</v>
      </c>
      <c r="C79" s="16">
        <v>0.11499217527386542</v>
      </c>
      <c r="D79" s="16">
        <v>0.22707852288417588</v>
      </c>
      <c r="E79" s="16">
        <v>0.20303574980157588</v>
      </c>
      <c r="F79" s="16">
        <v>0.195007373436874</v>
      </c>
      <c r="G79" s="16">
        <v>0.18931300983865296</v>
      </c>
      <c r="H79" s="16">
        <v>0.28334626507723776</v>
      </c>
      <c r="I79" s="16">
        <v>0.21288397599777462</v>
      </c>
      <c r="J79" s="16">
        <v>0.13371688350880268</v>
      </c>
      <c r="K79" s="16">
        <v>0.19259522961908151</v>
      </c>
      <c r="L79" s="16">
        <v>0.08854381583233793</v>
      </c>
      <c r="M79" s="16">
        <v>0.2314482841734205</v>
      </c>
      <c r="N79" s="16">
        <v>0.22457809165286818</v>
      </c>
      <c r="O79" s="16">
        <v>0.11924417538066409</v>
      </c>
      <c r="P79" s="16">
        <v>0.22767561393489436</v>
      </c>
    </row>
    <row r="80" spans="1:16" ht="12.75">
      <c r="A80" s="15">
        <v>1989</v>
      </c>
      <c r="B80" s="16">
        <v>0.1305838852420358</v>
      </c>
      <c r="C80" s="16">
        <v>0.11486084715527745</v>
      </c>
      <c r="D80" s="16">
        <v>0.28624</v>
      </c>
      <c r="E80" s="16">
        <v>0.23145151056950794</v>
      </c>
      <c r="F80" s="16">
        <v>0.18070563969669526</v>
      </c>
      <c r="G80" s="16">
        <v>0.2047937245105198</v>
      </c>
      <c r="H80" s="16">
        <v>0.27138914443422263</v>
      </c>
      <c r="I80" s="16">
        <v>0.2070399381104342</v>
      </c>
      <c r="J80" s="16">
        <v>0.13742627096817778</v>
      </c>
      <c r="K80" s="16">
        <v>0.18167204472654633</v>
      </c>
      <c r="L80" s="16">
        <v>0.06897592309184575</v>
      </c>
      <c r="M80" s="16">
        <v>0.22689002690738652</v>
      </c>
      <c r="N80" s="16">
        <v>0.16981132075471697</v>
      </c>
      <c r="O80" s="16">
        <v>0.11569855144339057</v>
      </c>
      <c r="P80" s="16">
        <v>0.1716816780430012</v>
      </c>
    </row>
    <row r="81" spans="1:16" ht="12.75">
      <c r="A81" s="15">
        <v>1990</v>
      </c>
      <c r="B81" s="16">
        <v>0.10360200825643101</v>
      </c>
      <c r="C81" s="16">
        <v>0.10983555251265978</v>
      </c>
      <c r="D81" s="16">
        <v>0.22935779816513763</v>
      </c>
      <c r="E81" s="16">
        <v>0.24609661517210143</v>
      </c>
      <c r="F81" s="16">
        <v>0.1663280288311804</v>
      </c>
      <c r="G81" s="16">
        <v>0.2226382800688429</v>
      </c>
      <c r="H81" s="16">
        <v>0.23187445079932786</v>
      </c>
      <c r="I81" s="16">
        <v>0.18435679286219253</v>
      </c>
      <c r="J81" s="16">
        <v>0.1298186024961462</v>
      </c>
      <c r="K81" s="16">
        <v>0.18608228949047648</v>
      </c>
      <c r="L81" s="16">
        <v>0.09450233560905498</v>
      </c>
      <c r="M81" s="16">
        <v>0.22015939700976153</v>
      </c>
      <c r="N81" s="16">
        <v>0.14713216957605985</v>
      </c>
      <c r="O81" s="16">
        <v>0.10782910874897793</v>
      </c>
      <c r="P81" s="16">
        <v>0.14132657090459183</v>
      </c>
    </row>
    <row r="82" spans="1:16" ht="12.75">
      <c r="A82" s="15">
        <v>1991</v>
      </c>
      <c r="B82" s="16">
        <v>0.07674533021553702</v>
      </c>
      <c r="C82" s="16">
        <v>0.11961422707104684</v>
      </c>
      <c r="D82" s="16">
        <v>0.19614711033274956</v>
      </c>
      <c r="E82" s="16">
        <v>0.2166836624448901</v>
      </c>
      <c r="F82" s="16">
        <v>0.1459472089540233</v>
      </c>
      <c r="G82" s="16">
        <v>0.19718917979107203</v>
      </c>
      <c r="H82" s="16">
        <v>0.20806435495153391</v>
      </c>
      <c r="I82" s="16">
        <v>0.19653545868575145</v>
      </c>
      <c r="J82" s="16">
        <v>0.12177420548260867</v>
      </c>
      <c r="K82" s="16">
        <v>0.19474470795199997</v>
      </c>
      <c r="L82" s="16">
        <v>0.16809184193290153</v>
      </c>
      <c r="M82" s="16">
        <v>0.23690947734518403</v>
      </c>
      <c r="N82" s="16">
        <v>0.1433788842560185</v>
      </c>
      <c r="O82" s="16">
        <v>0.11928194047742374</v>
      </c>
      <c r="P82" s="16">
        <v>0.1817191167707548</v>
      </c>
    </row>
    <row r="83" spans="1:16" ht="12.75">
      <c r="A83" s="15">
        <v>1992</v>
      </c>
      <c r="B83" s="16">
        <v>0.06639280608552922</v>
      </c>
      <c r="C83" s="16">
        <v>0.16316889252293995</v>
      </c>
      <c r="D83" s="16">
        <v>0.19608794051083092</v>
      </c>
      <c r="E83" s="16">
        <v>0.23680068439249102</v>
      </c>
      <c r="F83" s="16">
        <v>0.15732750817654087</v>
      </c>
      <c r="G83" s="16">
        <v>0.20778564485181103</v>
      </c>
      <c r="H83" s="16">
        <v>0.22308842375053395</v>
      </c>
      <c r="I83" s="16">
        <v>0.19493550912762186</v>
      </c>
      <c r="J83" s="16">
        <v>0.15643234231731037</v>
      </c>
      <c r="K83" s="16">
        <v>0.207950030019941</v>
      </c>
      <c r="L83" s="16">
        <v>0.21119127572563753</v>
      </c>
      <c r="M83" s="16">
        <v>0.21894776026802332</v>
      </c>
      <c r="N83" s="16">
        <v>0.15336463223787167</v>
      </c>
      <c r="O83" s="16">
        <v>0.13110542754968085</v>
      </c>
      <c r="P83" s="16">
        <v>0.21075256324610067</v>
      </c>
    </row>
    <row r="84" spans="1:16" ht="12.75">
      <c r="A84" s="15">
        <v>1993</v>
      </c>
      <c r="B84" s="16">
        <v>0.19056256738758165</v>
      </c>
      <c r="C84" s="16">
        <v>0.166646224293716</v>
      </c>
      <c r="D84" s="16">
        <v>0.19280698020855502</v>
      </c>
      <c r="E84" s="16">
        <v>0.24923504867872046</v>
      </c>
      <c r="F84" s="16">
        <v>0.1879584491320789</v>
      </c>
      <c r="G84" s="16">
        <v>0.2324060220684496</v>
      </c>
      <c r="H84" s="16">
        <v>0.2640959542887167</v>
      </c>
      <c r="I84" s="16">
        <v>0.19879057229244837</v>
      </c>
      <c r="J84" s="16">
        <v>0.16087355820867644</v>
      </c>
      <c r="K84" s="16">
        <v>0.1856231034010616</v>
      </c>
      <c r="L84" s="16">
        <v>0.2317661657245278</v>
      </c>
      <c r="M84" s="16">
        <v>0.22031354236157438</v>
      </c>
      <c r="N84" s="16">
        <v>0.16756208942831327</v>
      </c>
      <c r="O84" s="16">
        <v>0.13836812561910702</v>
      </c>
      <c r="P84" s="16">
        <v>0.20003667033370004</v>
      </c>
    </row>
    <row r="85" spans="1:16" ht="12.75">
      <c r="A85" s="15">
        <v>1994</v>
      </c>
      <c r="B85" s="16">
        <v>0.19939014916096956</v>
      </c>
      <c r="C85" s="16">
        <v>0.14850195397307858</v>
      </c>
      <c r="D85" s="16">
        <v>0.20747984708122735</v>
      </c>
      <c r="E85" s="16">
        <v>0.23276466464127132</v>
      </c>
      <c r="F85" s="16">
        <v>0.23287874076377474</v>
      </c>
      <c r="G85" s="16">
        <v>0.19830050023127654</v>
      </c>
      <c r="H85" s="16">
        <v>0.23832196909119985</v>
      </c>
      <c r="I85" s="16">
        <v>0.18783924557267395</v>
      </c>
      <c r="J85" s="16">
        <v>0.1422544831188311</v>
      </c>
      <c r="K85" s="16">
        <v>0.19354241320866183</v>
      </c>
      <c r="L85" s="16">
        <v>0.2364882337729506</v>
      </c>
      <c r="M85" s="16">
        <v>0.2250668449197861</v>
      </c>
      <c r="N85" s="16">
        <v>0.20972358077020614</v>
      </c>
      <c r="O85" s="16">
        <v>0.11930405965202982</v>
      </c>
      <c r="P85" s="16">
        <v>0.17613832853025937</v>
      </c>
    </row>
    <row r="86" spans="1:16" ht="12.75">
      <c r="A86" s="15">
        <v>1995</v>
      </c>
      <c r="B86" s="16">
        <v>0.1793769764990389</v>
      </c>
      <c r="C86" s="16">
        <v>0.15532805956258725</v>
      </c>
      <c r="D86" s="16">
        <v>0.20543894074826058</v>
      </c>
      <c r="E86" s="16">
        <v>0.238715411964755</v>
      </c>
      <c r="F86" s="16">
        <v>0.22396049218962802</v>
      </c>
      <c r="G86" s="16">
        <v>0.19117297660563565</v>
      </c>
      <c r="H86" s="16">
        <v>0.21730557113191154</v>
      </c>
      <c r="I86" s="16">
        <v>0.18556678621888925</v>
      </c>
      <c r="J86" s="16">
        <v>0.14514367579881865</v>
      </c>
      <c r="K86" s="16">
        <v>0.16151602133674176</v>
      </c>
      <c r="L86" s="16">
        <v>0.2603086263597268</v>
      </c>
      <c r="M86" s="16">
        <v>0.23069099949149668</v>
      </c>
      <c r="N86" s="16">
        <v>0.23760674781251406</v>
      </c>
      <c r="O86" s="16">
        <v>0.11514157036623258</v>
      </c>
      <c r="P86" s="16">
        <v>0.16483998246383166</v>
      </c>
    </row>
    <row r="87" spans="1:16" ht="12.75">
      <c r="A87" s="17" t="s">
        <v>21</v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1:16" ht="12.75">
      <c r="A88" s="19" t="s">
        <v>33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1:16" ht="12.75">
      <c r="A89" s="1" t="s">
        <v>22</v>
      </c>
      <c r="B89" s="2" t="s">
        <v>1</v>
      </c>
      <c r="C89" s="2" t="s">
        <v>2</v>
      </c>
      <c r="D89" s="2" t="s">
        <v>3</v>
      </c>
      <c r="E89" s="2" t="s">
        <v>4</v>
      </c>
      <c r="F89" s="2" t="s">
        <v>5</v>
      </c>
      <c r="G89" s="2" t="s">
        <v>6</v>
      </c>
      <c r="H89" s="2" t="s">
        <v>7</v>
      </c>
      <c r="I89" s="2" t="s">
        <v>8</v>
      </c>
      <c r="J89" s="2" t="s">
        <v>9</v>
      </c>
      <c r="K89" s="2" t="s">
        <v>10</v>
      </c>
      <c r="L89" s="2" t="s">
        <v>11</v>
      </c>
      <c r="M89" s="2" t="s">
        <v>12</v>
      </c>
      <c r="N89" s="2" t="s">
        <v>13</v>
      </c>
      <c r="O89" s="2" t="s">
        <v>14</v>
      </c>
      <c r="P89" s="2" t="s">
        <v>15</v>
      </c>
    </row>
    <row r="90" spans="1:16" ht="12.75">
      <c r="A90" s="3">
        <v>1977</v>
      </c>
      <c r="B90" s="3">
        <v>0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1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</row>
    <row r="91" spans="1:16" ht="12.75">
      <c r="A91" s="3">
        <v>1978</v>
      </c>
      <c r="B91" s="3">
        <v>0</v>
      </c>
      <c r="C91" s="3">
        <v>0</v>
      </c>
      <c r="D91" s="3">
        <v>0</v>
      </c>
      <c r="E91" s="3">
        <v>0</v>
      </c>
      <c r="F91" s="3">
        <v>1</v>
      </c>
      <c r="G91" s="3">
        <v>1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</row>
    <row r="92" spans="1:16" ht="12.75">
      <c r="A92" s="3">
        <v>1979</v>
      </c>
      <c r="B92" s="3">
        <v>0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1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1</v>
      </c>
    </row>
    <row r="93" spans="1:16" ht="12.75">
      <c r="A93" s="3">
        <v>1980</v>
      </c>
      <c r="B93" s="3">
        <v>0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</row>
    <row r="94" spans="1:16" ht="12.75">
      <c r="A94" s="3">
        <v>1981</v>
      </c>
      <c r="B94" s="3">
        <v>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1</v>
      </c>
      <c r="O94" s="3">
        <v>0</v>
      </c>
      <c r="P94" s="3">
        <v>0</v>
      </c>
    </row>
    <row r="95" spans="1:16" ht="12.75">
      <c r="A95" s="3">
        <v>1982</v>
      </c>
      <c r="B95" s="3">
        <v>0</v>
      </c>
      <c r="C95" s="3">
        <v>0</v>
      </c>
      <c r="D95" s="3">
        <v>0</v>
      </c>
      <c r="E95" s="3">
        <v>0</v>
      </c>
      <c r="F95" s="3">
        <v>1</v>
      </c>
      <c r="G95" s="3">
        <v>1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</row>
    <row r="96" spans="1:16" ht="12.75">
      <c r="A96" s="3">
        <v>1983</v>
      </c>
      <c r="B96" s="3">
        <v>0</v>
      </c>
      <c r="C96" s="3">
        <v>1</v>
      </c>
      <c r="D96" s="3">
        <v>0</v>
      </c>
      <c r="E96" s="3">
        <v>0</v>
      </c>
      <c r="F96" s="3">
        <v>0</v>
      </c>
      <c r="G96" s="3">
        <v>0</v>
      </c>
      <c r="H96" s="3">
        <v>1</v>
      </c>
      <c r="I96" s="3">
        <v>0</v>
      </c>
      <c r="J96" s="3">
        <v>0</v>
      </c>
      <c r="K96" s="3">
        <v>1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</row>
    <row r="97" spans="1:16" ht="12.75">
      <c r="A97" s="3">
        <v>1984</v>
      </c>
      <c r="B97" s="3">
        <v>1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1</v>
      </c>
    </row>
    <row r="98" spans="1:16" ht="12.75">
      <c r="A98" s="3">
        <v>1985</v>
      </c>
      <c r="B98" s="3">
        <v>0</v>
      </c>
      <c r="C98" s="3">
        <v>0</v>
      </c>
      <c r="D98" s="3">
        <v>1</v>
      </c>
      <c r="E98" s="3">
        <v>0</v>
      </c>
      <c r="F98" s="3">
        <v>0</v>
      </c>
      <c r="G98" s="3">
        <v>0</v>
      </c>
      <c r="H98" s="3">
        <v>0</v>
      </c>
      <c r="I98" s="3">
        <v>1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1</v>
      </c>
      <c r="P98" s="3">
        <v>0</v>
      </c>
    </row>
    <row r="99" spans="1:16" ht="12.75">
      <c r="A99" s="3">
        <v>1986</v>
      </c>
      <c r="B99" s="3">
        <v>0</v>
      </c>
      <c r="C99" s="3">
        <v>1</v>
      </c>
      <c r="D99" s="3">
        <v>0</v>
      </c>
      <c r="E99" s="3">
        <v>0</v>
      </c>
      <c r="F99" s="3">
        <v>1</v>
      </c>
      <c r="G99" s="3">
        <v>1</v>
      </c>
      <c r="H99" s="3">
        <v>0</v>
      </c>
      <c r="I99" s="3">
        <v>0</v>
      </c>
      <c r="J99" s="3">
        <v>1</v>
      </c>
      <c r="K99" s="3">
        <v>0</v>
      </c>
      <c r="L99" s="3">
        <v>0</v>
      </c>
      <c r="M99" s="3">
        <v>0</v>
      </c>
      <c r="N99" s="3">
        <v>1</v>
      </c>
      <c r="O99" s="3">
        <v>0</v>
      </c>
      <c r="P99" s="3">
        <v>0</v>
      </c>
    </row>
    <row r="100" spans="1:16" ht="12.75">
      <c r="A100" s="3">
        <v>1987</v>
      </c>
      <c r="B100" s="3">
        <v>0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1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</row>
    <row r="101" spans="1:16" ht="12.75">
      <c r="A101" s="3">
        <v>1988</v>
      </c>
      <c r="B101" s="3">
        <v>0</v>
      </c>
      <c r="C101" s="3">
        <v>0</v>
      </c>
      <c r="D101" s="3">
        <v>0</v>
      </c>
      <c r="E101" s="3">
        <v>0</v>
      </c>
      <c r="F101" s="3">
        <v>0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</row>
    <row r="102" spans="1:16" ht="12.75">
      <c r="A102" s="3">
        <v>1989</v>
      </c>
      <c r="B102" s="3">
        <v>0</v>
      </c>
      <c r="C102" s="3">
        <v>0</v>
      </c>
      <c r="D102" s="3">
        <v>0</v>
      </c>
      <c r="E102" s="3">
        <v>0</v>
      </c>
      <c r="F102" s="3">
        <v>0</v>
      </c>
      <c r="G102" s="3">
        <v>0</v>
      </c>
      <c r="H102" s="3">
        <v>0</v>
      </c>
      <c r="I102" s="3">
        <v>1</v>
      </c>
      <c r="J102" s="3">
        <v>0</v>
      </c>
      <c r="K102" s="3">
        <v>1</v>
      </c>
      <c r="L102" s="3">
        <v>0</v>
      </c>
      <c r="M102" s="3">
        <v>1</v>
      </c>
      <c r="N102" s="3">
        <v>0</v>
      </c>
      <c r="O102" s="3">
        <v>0</v>
      </c>
      <c r="P102" s="3">
        <v>1</v>
      </c>
    </row>
    <row r="103" spans="1:16" ht="12.75">
      <c r="A103" s="3">
        <v>1990</v>
      </c>
      <c r="B103" s="3">
        <v>1</v>
      </c>
      <c r="C103" s="3">
        <v>1</v>
      </c>
      <c r="D103" s="3">
        <v>1</v>
      </c>
      <c r="E103" s="3">
        <v>1</v>
      </c>
      <c r="F103" s="3">
        <v>1</v>
      </c>
      <c r="G103" s="3">
        <v>1</v>
      </c>
      <c r="H103" s="3">
        <v>0</v>
      </c>
      <c r="I103" s="3">
        <v>0</v>
      </c>
      <c r="J103" s="3">
        <v>0</v>
      </c>
      <c r="K103" s="3">
        <v>0</v>
      </c>
      <c r="L103" s="3">
        <v>1</v>
      </c>
      <c r="M103" s="3">
        <v>0</v>
      </c>
      <c r="N103" s="3">
        <v>0</v>
      </c>
      <c r="O103" s="3">
        <v>1</v>
      </c>
      <c r="P103" s="3">
        <v>0</v>
      </c>
    </row>
    <row r="104" spans="1:16" ht="12.75">
      <c r="A104" s="3">
        <v>1991</v>
      </c>
      <c r="B104" s="3">
        <v>0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1</v>
      </c>
      <c r="I104" s="3">
        <v>0</v>
      </c>
      <c r="J104" s="3">
        <v>1</v>
      </c>
      <c r="K104" s="3">
        <v>0</v>
      </c>
      <c r="L104" s="3">
        <v>0</v>
      </c>
      <c r="M104" s="3">
        <v>0</v>
      </c>
      <c r="N104" s="3">
        <v>1</v>
      </c>
      <c r="O104" s="3">
        <v>0</v>
      </c>
      <c r="P104" s="3">
        <v>0</v>
      </c>
    </row>
    <row r="105" spans="1:16" ht="12.75">
      <c r="A105" s="3">
        <v>1992</v>
      </c>
      <c r="B105" s="3">
        <v>0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</row>
    <row r="106" spans="1:16" ht="12.75">
      <c r="A106" s="3">
        <v>1993</v>
      </c>
      <c r="B106" s="3">
        <v>0</v>
      </c>
      <c r="C106" s="3">
        <v>0</v>
      </c>
      <c r="D106" s="3">
        <v>1</v>
      </c>
      <c r="E106" s="3">
        <v>0</v>
      </c>
      <c r="F106" s="3">
        <v>0</v>
      </c>
      <c r="G106" s="3">
        <v>0</v>
      </c>
      <c r="H106" s="3">
        <v>0</v>
      </c>
      <c r="I106" s="3">
        <v>1</v>
      </c>
      <c r="J106" s="3">
        <v>0</v>
      </c>
      <c r="K106" s="3">
        <v>0</v>
      </c>
      <c r="L106" s="3">
        <v>0</v>
      </c>
      <c r="M106" s="3">
        <v>1</v>
      </c>
      <c r="N106" s="3">
        <v>1</v>
      </c>
      <c r="O106" s="3">
        <v>0</v>
      </c>
      <c r="P106" s="3">
        <v>0</v>
      </c>
    </row>
    <row r="107" spans="1:16" ht="12.75">
      <c r="A107" s="3">
        <v>1994</v>
      </c>
      <c r="B107" s="3">
        <v>0</v>
      </c>
      <c r="C107" s="3">
        <v>1</v>
      </c>
      <c r="D107" s="3">
        <v>0</v>
      </c>
      <c r="E107" s="3">
        <v>1</v>
      </c>
      <c r="F107" s="3">
        <v>0</v>
      </c>
      <c r="G107" s="3">
        <v>1</v>
      </c>
      <c r="H107" s="3">
        <v>0</v>
      </c>
      <c r="I107" s="3">
        <v>0</v>
      </c>
      <c r="J107" s="3">
        <v>1</v>
      </c>
      <c r="K107" s="3">
        <v>0</v>
      </c>
      <c r="L107" s="3">
        <v>1</v>
      </c>
      <c r="M107" s="3">
        <v>0</v>
      </c>
      <c r="N107" s="3">
        <v>0</v>
      </c>
      <c r="O107" s="3">
        <v>0</v>
      </c>
      <c r="P107" s="3">
        <v>1</v>
      </c>
    </row>
    <row r="108" spans="1:16" ht="12.75">
      <c r="A108" s="5">
        <v>1995</v>
      </c>
      <c r="B108" s="5">
        <v>1</v>
      </c>
      <c r="C108" s="5">
        <v>0</v>
      </c>
      <c r="D108" s="5">
        <v>1</v>
      </c>
      <c r="E108" s="5">
        <v>0</v>
      </c>
      <c r="F108" s="5">
        <v>1</v>
      </c>
      <c r="G108" s="5">
        <v>0</v>
      </c>
      <c r="H108" s="5">
        <v>1</v>
      </c>
      <c r="I108" s="5">
        <v>0</v>
      </c>
      <c r="J108" s="5">
        <v>0</v>
      </c>
      <c r="K108" s="5">
        <v>1</v>
      </c>
      <c r="L108" s="5">
        <v>0</v>
      </c>
      <c r="M108" s="5">
        <v>0</v>
      </c>
      <c r="N108" s="5">
        <v>0</v>
      </c>
      <c r="O108" s="5">
        <v>1</v>
      </c>
      <c r="P108" s="5">
        <v>0</v>
      </c>
    </row>
    <row r="109" spans="1:16" ht="12.75">
      <c r="A109" s="5" t="s">
        <v>23</v>
      </c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</row>
    <row r="110" spans="1:16" ht="12.75">
      <c r="A110" s="20" t="s">
        <v>36</v>
      </c>
      <c r="B110" s="21" t="s">
        <v>1</v>
      </c>
      <c r="C110" s="21" t="s">
        <v>2</v>
      </c>
      <c r="D110" s="21" t="s">
        <v>3</v>
      </c>
      <c r="E110" s="21" t="s">
        <v>4</v>
      </c>
      <c r="F110" s="21" t="s">
        <v>5</v>
      </c>
      <c r="G110" s="21" t="s">
        <v>6</v>
      </c>
      <c r="H110" s="21" t="s">
        <v>24</v>
      </c>
      <c r="I110" s="21" t="s">
        <v>8</v>
      </c>
      <c r="J110" s="21" t="s">
        <v>9</v>
      </c>
      <c r="K110" s="21" t="s">
        <v>10</v>
      </c>
      <c r="L110" s="21" t="s">
        <v>11</v>
      </c>
      <c r="M110" s="21" t="s">
        <v>12</v>
      </c>
      <c r="N110" s="21" t="s">
        <v>13</v>
      </c>
      <c r="O110" s="21" t="s">
        <v>14</v>
      </c>
      <c r="P110" s="21" t="s">
        <v>15</v>
      </c>
    </row>
    <row r="111" spans="1:16" ht="12.75">
      <c r="A111" s="22">
        <v>1977</v>
      </c>
      <c r="B111" s="22">
        <v>0</v>
      </c>
      <c r="C111" s="22">
        <v>0</v>
      </c>
      <c r="D111" s="22">
        <v>2</v>
      </c>
      <c r="E111" s="22">
        <v>0</v>
      </c>
      <c r="F111" s="22">
        <v>8</v>
      </c>
      <c r="G111" s="22">
        <v>10</v>
      </c>
      <c r="H111" s="22">
        <v>1</v>
      </c>
      <c r="I111" s="22">
        <v>0</v>
      </c>
      <c r="J111" s="22">
        <v>1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9</v>
      </c>
    </row>
    <row r="112" spans="1:16" ht="12.75">
      <c r="A112" s="22">
        <v>1978</v>
      </c>
      <c r="B112" s="22">
        <v>0</v>
      </c>
      <c r="C112" s="22">
        <v>0</v>
      </c>
      <c r="D112" s="22">
        <v>2</v>
      </c>
      <c r="E112" s="22">
        <v>0</v>
      </c>
      <c r="F112" s="22">
        <v>8</v>
      </c>
      <c r="G112" s="22">
        <v>10</v>
      </c>
      <c r="H112" s="22">
        <v>1</v>
      </c>
      <c r="I112" s="22">
        <v>0</v>
      </c>
      <c r="J112" s="22">
        <v>0</v>
      </c>
      <c r="K112" s="22">
        <v>1</v>
      </c>
      <c r="L112" s="22">
        <v>0</v>
      </c>
      <c r="M112" s="22">
        <v>0</v>
      </c>
      <c r="N112" s="22">
        <v>-88</v>
      </c>
      <c r="O112" s="22">
        <v>0</v>
      </c>
      <c r="P112" s="22">
        <v>9</v>
      </c>
    </row>
    <row r="113" spans="1:16" ht="12.75">
      <c r="A113" s="22">
        <v>1979</v>
      </c>
      <c r="B113" s="22">
        <v>0</v>
      </c>
      <c r="C113" s="22">
        <v>0</v>
      </c>
      <c r="D113" s="22">
        <v>2</v>
      </c>
      <c r="E113" s="22">
        <v>0</v>
      </c>
      <c r="F113" s="22">
        <v>8</v>
      </c>
      <c r="G113" s="22">
        <v>10</v>
      </c>
      <c r="H113" s="22">
        <v>6</v>
      </c>
      <c r="I113" s="22">
        <v>9</v>
      </c>
      <c r="J113" s="22">
        <v>0</v>
      </c>
      <c r="K113" s="22">
        <v>1</v>
      </c>
      <c r="L113" s="22">
        <v>0</v>
      </c>
      <c r="M113" s="22">
        <v>0</v>
      </c>
      <c r="N113" s="22">
        <v>-88</v>
      </c>
      <c r="O113" s="22">
        <v>0</v>
      </c>
      <c r="P113" s="22">
        <v>9</v>
      </c>
    </row>
    <row r="114" spans="1:16" ht="12.75">
      <c r="A114" s="22">
        <v>1980</v>
      </c>
      <c r="B114" s="22">
        <v>0</v>
      </c>
      <c r="C114" s="22">
        <v>0</v>
      </c>
      <c r="D114" s="22">
        <v>2</v>
      </c>
      <c r="E114" s="22">
        <v>0</v>
      </c>
      <c r="F114" s="22">
        <v>8</v>
      </c>
      <c r="G114" s="22">
        <v>10</v>
      </c>
      <c r="H114" s="22">
        <v>6</v>
      </c>
      <c r="I114" s="22">
        <v>9</v>
      </c>
      <c r="J114" s="22">
        <v>0</v>
      </c>
      <c r="K114" s="22">
        <v>1</v>
      </c>
      <c r="L114" s="22">
        <v>0</v>
      </c>
      <c r="M114" s="22">
        <v>0</v>
      </c>
      <c r="N114" s="22">
        <v>-88</v>
      </c>
      <c r="O114" s="22">
        <v>0</v>
      </c>
      <c r="P114" s="22">
        <v>9</v>
      </c>
    </row>
    <row r="115" spans="1:16" ht="12.75">
      <c r="A115" s="22">
        <v>1981</v>
      </c>
      <c r="B115" s="22">
        <v>0</v>
      </c>
      <c r="C115" s="22">
        <v>0</v>
      </c>
      <c r="D115" s="22">
        <v>2</v>
      </c>
      <c r="E115" s="22">
        <v>0</v>
      </c>
      <c r="F115" s="22">
        <v>8</v>
      </c>
      <c r="G115" s="22">
        <v>10</v>
      </c>
      <c r="H115" s="22">
        <v>6</v>
      </c>
      <c r="I115" s="22">
        <v>9</v>
      </c>
      <c r="J115" s="22">
        <v>0</v>
      </c>
      <c r="K115" s="22">
        <v>1</v>
      </c>
      <c r="L115" s="22">
        <v>0</v>
      </c>
      <c r="M115" s="22">
        <v>0</v>
      </c>
      <c r="N115" s="22">
        <v>7</v>
      </c>
      <c r="O115" s="22">
        <v>0</v>
      </c>
      <c r="P115" s="22">
        <v>9</v>
      </c>
    </row>
    <row r="116" spans="1:16" ht="12.75">
      <c r="A116" s="22">
        <v>1982</v>
      </c>
      <c r="B116" s="22">
        <v>0</v>
      </c>
      <c r="C116" s="22">
        <v>0</v>
      </c>
      <c r="D116" s="22">
        <v>2</v>
      </c>
      <c r="E116" s="22">
        <v>0</v>
      </c>
      <c r="F116" s="22">
        <v>8</v>
      </c>
      <c r="G116" s="22">
        <v>10</v>
      </c>
      <c r="H116" s="22">
        <v>6</v>
      </c>
      <c r="I116" s="22">
        <v>9</v>
      </c>
      <c r="J116" s="22">
        <v>0</v>
      </c>
      <c r="K116" s="22">
        <v>1</v>
      </c>
      <c r="L116" s="22">
        <v>0</v>
      </c>
      <c r="M116" s="22">
        <v>0</v>
      </c>
      <c r="N116" s="22">
        <v>7</v>
      </c>
      <c r="O116" s="22">
        <v>0</v>
      </c>
      <c r="P116" s="22">
        <v>9</v>
      </c>
    </row>
    <row r="117" spans="1:16" ht="12.75">
      <c r="A117" s="22">
        <v>1983</v>
      </c>
      <c r="B117" s="22">
        <v>0</v>
      </c>
      <c r="C117" s="22">
        <v>8</v>
      </c>
      <c r="D117" s="22">
        <v>2</v>
      </c>
      <c r="E117" s="22">
        <v>0</v>
      </c>
      <c r="F117" s="22">
        <v>8</v>
      </c>
      <c r="G117" s="22">
        <v>10</v>
      </c>
      <c r="H117" s="22">
        <v>6</v>
      </c>
      <c r="I117" s="22">
        <v>9</v>
      </c>
      <c r="J117" s="22">
        <v>0</v>
      </c>
      <c r="K117" s="22">
        <v>1</v>
      </c>
      <c r="L117" s="22">
        <v>0</v>
      </c>
      <c r="M117" s="22">
        <v>0</v>
      </c>
      <c r="N117" s="22">
        <v>7</v>
      </c>
      <c r="O117" s="22">
        <v>0</v>
      </c>
      <c r="P117" s="22">
        <v>9</v>
      </c>
    </row>
    <row r="118" spans="1:16" ht="12.75">
      <c r="A118" s="22">
        <v>1984</v>
      </c>
      <c r="B118" s="22">
        <v>8</v>
      </c>
      <c r="C118" s="22">
        <v>8</v>
      </c>
      <c r="D118" s="22">
        <v>2</v>
      </c>
      <c r="E118" s="22">
        <v>0</v>
      </c>
      <c r="F118" s="22">
        <v>8</v>
      </c>
      <c r="G118" s="22">
        <v>10</v>
      </c>
      <c r="H118" s="22">
        <v>6</v>
      </c>
      <c r="I118" s="22">
        <v>8</v>
      </c>
      <c r="J118" s="22">
        <v>0</v>
      </c>
      <c r="K118" s="22">
        <v>1</v>
      </c>
      <c r="L118" s="22">
        <v>0</v>
      </c>
      <c r="M118" s="22">
        <v>0</v>
      </c>
      <c r="N118" s="22">
        <v>7</v>
      </c>
      <c r="O118" s="22">
        <v>0</v>
      </c>
      <c r="P118" s="22">
        <v>9</v>
      </c>
    </row>
    <row r="119" spans="1:16" ht="12.75">
      <c r="A119" s="22">
        <v>1985</v>
      </c>
      <c r="B119" s="22">
        <v>8</v>
      </c>
      <c r="C119" s="22">
        <v>8</v>
      </c>
      <c r="D119" s="22">
        <v>7</v>
      </c>
      <c r="E119" s="22">
        <v>0</v>
      </c>
      <c r="F119" s="22">
        <v>8</v>
      </c>
      <c r="G119" s="22">
        <v>10</v>
      </c>
      <c r="H119" s="22">
        <v>6</v>
      </c>
      <c r="I119" s="22">
        <v>8</v>
      </c>
      <c r="J119" s="22">
        <v>-88</v>
      </c>
      <c r="K119" s="22">
        <v>1</v>
      </c>
      <c r="L119" s="22">
        <v>0</v>
      </c>
      <c r="M119" s="22">
        <v>0</v>
      </c>
      <c r="N119" s="22">
        <v>7</v>
      </c>
      <c r="O119" s="22">
        <v>9</v>
      </c>
      <c r="P119" s="22">
        <v>9</v>
      </c>
    </row>
    <row r="120" spans="1:16" ht="12.75">
      <c r="A120" s="22">
        <v>1986</v>
      </c>
      <c r="B120" s="22">
        <v>8</v>
      </c>
      <c r="C120" s="22">
        <v>9</v>
      </c>
      <c r="D120" s="22">
        <v>7</v>
      </c>
      <c r="E120" s="22">
        <v>0</v>
      </c>
      <c r="F120" s="22">
        <v>8</v>
      </c>
      <c r="G120" s="22">
        <v>10</v>
      </c>
      <c r="H120" s="22">
        <v>6</v>
      </c>
      <c r="I120" s="22">
        <v>8</v>
      </c>
      <c r="J120" s="22">
        <v>4</v>
      </c>
      <c r="K120" s="22">
        <v>1</v>
      </c>
      <c r="L120" s="22">
        <v>0</v>
      </c>
      <c r="M120" s="22">
        <v>0</v>
      </c>
      <c r="N120" s="22">
        <v>7</v>
      </c>
      <c r="O120" s="22">
        <v>9</v>
      </c>
      <c r="P120" s="22">
        <v>9</v>
      </c>
    </row>
    <row r="121" spans="1:16" ht="12.75">
      <c r="A121" s="22">
        <v>1987</v>
      </c>
      <c r="B121" s="22">
        <v>8</v>
      </c>
      <c r="C121" s="22">
        <v>9</v>
      </c>
      <c r="D121" s="22">
        <v>7</v>
      </c>
      <c r="E121" s="22">
        <v>0</v>
      </c>
      <c r="F121" s="22">
        <v>8</v>
      </c>
      <c r="G121" s="22">
        <v>10</v>
      </c>
      <c r="H121" s="22">
        <v>6</v>
      </c>
      <c r="I121" s="22">
        <v>8</v>
      </c>
      <c r="J121" s="22">
        <v>4</v>
      </c>
      <c r="K121" s="22">
        <v>1</v>
      </c>
      <c r="L121" s="22">
        <v>0</v>
      </c>
      <c r="M121" s="22">
        <v>0</v>
      </c>
      <c r="N121" s="22">
        <v>7</v>
      </c>
      <c r="O121" s="22">
        <v>9</v>
      </c>
      <c r="P121" s="22">
        <v>9</v>
      </c>
    </row>
    <row r="122" spans="1:16" ht="12.75">
      <c r="A122" s="22">
        <v>1988</v>
      </c>
      <c r="B122" s="22">
        <v>8</v>
      </c>
      <c r="C122" s="22">
        <v>9</v>
      </c>
      <c r="D122" s="22">
        <v>7</v>
      </c>
      <c r="E122" s="22">
        <v>0</v>
      </c>
      <c r="F122" s="22">
        <v>8</v>
      </c>
      <c r="G122" s="22">
        <v>10</v>
      </c>
      <c r="H122" s="22">
        <v>6</v>
      </c>
      <c r="I122" s="22">
        <v>9</v>
      </c>
      <c r="J122" s="22">
        <v>4</v>
      </c>
      <c r="K122" s="22">
        <v>2</v>
      </c>
      <c r="L122" s="22">
        <v>0</v>
      </c>
      <c r="M122" s="22">
        <v>0</v>
      </c>
      <c r="N122" s="22">
        <v>7</v>
      </c>
      <c r="O122" s="22">
        <v>9</v>
      </c>
      <c r="P122" s="22">
        <v>9</v>
      </c>
    </row>
    <row r="123" spans="1:16" ht="12.75">
      <c r="A123" s="22">
        <v>1989</v>
      </c>
      <c r="B123" s="22">
        <v>8</v>
      </c>
      <c r="C123" s="22">
        <v>9</v>
      </c>
      <c r="D123" s="22">
        <v>8</v>
      </c>
      <c r="E123" s="22">
        <v>2</v>
      </c>
      <c r="F123" s="22">
        <v>8</v>
      </c>
      <c r="G123" s="22">
        <v>10</v>
      </c>
      <c r="H123" s="22">
        <v>6</v>
      </c>
      <c r="I123" s="22">
        <v>9</v>
      </c>
      <c r="J123" s="22">
        <v>4</v>
      </c>
      <c r="K123" s="22">
        <v>2</v>
      </c>
      <c r="L123" s="22">
        <v>0</v>
      </c>
      <c r="M123" s="22">
        <v>3</v>
      </c>
      <c r="N123" s="22">
        <v>7</v>
      </c>
      <c r="O123" s="22">
        <v>9</v>
      </c>
      <c r="P123" s="22">
        <v>9</v>
      </c>
    </row>
    <row r="124" spans="1:16" ht="12.75">
      <c r="A124" s="22">
        <v>1990</v>
      </c>
      <c r="B124" s="22">
        <v>8</v>
      </c>
      <c r="C124" s="22">
        <v>9</v>
      </c>
      <c r="D124" s="22">
        <v>8</v>
      </c>
      <c r="E124" s="22">
        <v>8</v>
      </c>
      <c r="F124" s="22">
        <v>8</v>
      </c>
      <c r="G124" s="22">
        <v>10</v>
      </c>
      <c r="H124" s="22">
        <v>6</v>
      </c>
      <c r="I124" s="22">
        <v>9</v>
      </c>
      <c r="J124" s="22">
        <v>4</v>
      </c>
      <c r="K124" s="22">
        <v>2</v>
      </c>
      <c r="L124" s="22">
        <v>8</v>
      </c>
      <c r="M124" s="22">
        <v>3</v>
      </c>
      <c r="N124" s="22">
        <v>7</v>
      </c>
      <c r="O124" s="22">
        <v>10</v>
      </c>
      <c r="P124" s="22">
        <v>9</v>
      </c>
    </row>
    <row r="125" spans="1:16" ht="12.75">
      <c r="A125" s="22">
        <v>1991</v>
      </c>
      <c r="B125" s="22">
        <v>8</v>
      </c>
      <c r="C125" s="22">
        <v>9</v>
      </c>
      <c r="D125" s="22">
        <v>8</v>
      </c>
      <c r="E125" s="22">
        <v>8</v>
      </c>
      <c r="F125" s="22">
        <v>9</v>
      </c>
      <c r="G125" s="22">
        <v>10</v>
      </c>
      <c r="H125" s="22">
        <v>6</v>
      </c>
      <c r="I125" s="22">
        <v>9</v>
      </c>
      <c r="J125" s="22">
        <v>4</v>
      </c>
      <c r="K125" s="22">
        <v>2</v>
      </c>
      <c r="L125" s="22">
        <v>8</v>
      </c>
      <c r="M125" s="22">
        <v>3</v>
      </c>
      <c r="N125" s="22">
        <v>8</v>
      </c>
      <c r="O125" s="22">
        <v>10</v>
      </c>
      <c r="P125" s="22">
        <v>9</v>
      </c>
    </row>
    <row r="126" spans="1:16" ht="12.75">
      <c r="A126" s="22">
        <v>1992</v>
      </c>
      <c r="B126" s="22">
        <v>8</v>
      </c>
      <c r="C126" s="22">
        <v>9</v>
      </c>
      <c r="D126" s="22">
        <v>8</v>
      </c>
      <c r="E126" s="22">
        <v>8</v>
      </c>
      <c r="F126" s="22">
        <v>9</v>
      </c>
      <c r="G126" s="22">
        <v>10</v>
      </c>
      <c r="H126" s="22">
        <v>6</v>
      </c>
      <c r="I126" s="22">
        <v>9</v>
      </c>
      <c r="J126" s="22">
        <v>4</v>
      </c>
      <c r="K126" s="22">
        <v>2</v>
      </c>
      <c r="L126" s="22">
        <v>8</v>
      </c>
      <c r="M126" s="22">
        <v>7</v>
      </c>
      <c r="N126" s="22">
        <v>2</v>
      </c>
      <c r="O126" s="22">
        <v>10</v>
      </c>
      <c r="P126" s="22">
        <v>8</v>
      </c>
    </row>
    <row r="127" spans="1:16" ht="12.75">
      <c r="A127" s="22">
        <v>1993</v>
      </c>
      <c r="B127" s="22">
        <v>8</v>
      </c>
      <c r="C127" s="22">
        <v>9</v>
      </c>
      <c r="D127" s="22">
        <v>8</v>
      </c>
      <c r="E127" s="22">
        <v>8</v>
      </c>
      <c r="F127" s="22">
        <v>9</v>
      </c>
      <c r="G127" s="22">
        <v>10</v>
      </c>
      <c r="H127" s="22">
        <v>6</v>
      </c>
      <c r="I127" s="22">
        <v>9</v>
      </c>
      <c r="J127" s="22">
        <v>4</v>
      </c>
      <c r="K127" s="22">
        <v>2</v>
      </c>
      <c r="L127" s="22">
        <v>8</v>
      </c>
      <c r="M127" s="22">
        <v>7</v>
      </c>
      <c r="N127" s="22">
        <v>2</v>
      </c>
      <c r="O127" s="22">
        <v>10</v>
      </c>
      <c r="P127" s="22">
        <v>8</v>
      </c>
    </row>
    <row r="128" spans="1:16" ht="12.75">
      <c r="A128" s="22">
        <v>1994</v>
      </c>
      <c r="B128" s="22">
        <v>8</v>
      </c>
      <c r="C128" s="22">
        <v>9</v>
      </c>
      <c r="D128" s="22">
        <v>8</v>
      </c>
      <c r="E128" s="22">
        <v>8</v>
      </c>
      <c r="F128" s="22">
        <v>9</v>
      </c>
      <c r="G128" s="22">
        <v>10</v>
      </c>
      <c r="H128" s="22">
        <v>6</v>
      </c>
      <c r="I128" s="22">
        <v>9</v>
      </c>
      <c r="J128" s="22">
        <v>4</v>
      </c>
      <c r="K128" s="22">
        <v>4</v>
      </c>
      <c r="L128" s="22">
        <v>9</v>
      </c>
      <c r="M128" s="22">
        <v>7</v>
      </c>
      <c r="N128" s="22">
        <v>3</v>
      </c>
      <c r="O128" s="22">
        <v>10</v>
      </c>
      <c r="P128" s="22">
        <v>8</v>
      </c>
    </row>
    <row r="129" spans="1:16" ht="12.75">
      <c r="A129" s="22">
        <v>1995</v>
      </c>
      <c r="B129" s="22">
        <v>8</v>
      </c>
      <c r="C129" s="22">
        <v>9</v>
      </c>
      <c r="D129" s="22">
        <v>8</v>
      </c>
      <c r="E129" s="22">
        <v>8</v>
      </c>
      <c r="F129" s="22">
        <v>7</v>
      </c>
      <c r="G129" s="22">
        <v>10</v>
      </c>
      <c r="H129" s="22">
        <v>5</v>
      </c>
      <c r="I129" s="22">
        <v>9</v>
      </c>
      <c r="J129" s="22">
        <v>4</v>
      </c>
      <c r="K129" s="22">
        <v>4</v>
      </c>
      <c r="L129" s="22">
        <v>9</v>
      </c>
      <c r="M129" s="22">
        <v>7</v>
      </c>
      <c r="N129" s="22">
        <v>3</v>
      </c>
      <c r="O129" s="22">
        <v>10</v>
      </c>
      <c r="P129" s="22">
        <v>8</v>
      </c>
    </row>
    <row r="130" spans="1:16" ht="12.75">
      <c r="A130" s="23" t="s">
        <v>25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</row>
    <row r="131" spans="1:16" ht="12.75">
      <c r="A131" s="19" t="s">
        <v>34</v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1:16" ht="12.75">
      <c r="A132" s="1" t="s">
        <v>26</v>
      </c>
      <c r="B132" s="2" t="s">
        <v>1</v>
      </c>
      <c r="C132" s="2" t="s">
        <v>2</v>
      </c>
      <c r="D132" s="2" t="s">
        <v>3</v>
      </c>
      <c r="E132" s="2" t="s">
        <v>4</v>
      </c>
      <c r="F132" s="2" t="s">
        <v>5</v>
      </c>
      <c r="G132" s="2" t="s">
        <v>6</v>
      </c>
      <c r="H132" s="2" t="s">
        <v>7</v>
      </c>
      <c r="I132" s="2" t="s">
        <v>8</v>
      </c>
      <c r="J132" s="2" t="s">
        <v>9</v>
      </c>
      <c r="K132" s="2" t="s">
        <v>10</v>
      </c>
      <c r="L132" s="2" t="s">
        <v>11</v>
      </c>
      <c r="M132" s="2" t="s">
        <v>12</v>
      </c>
      <c r="N132" s="2" t="s">
        <v>13</v>
      </c>
      <c r="O132" s="2" t="s">
        <v>14</v>
      </c>
      <c r="P132" s="2" t="s">
        <v>15</v>
      </c>
    </row>
    <row r="133" spans="1:16" ht="12.75">
      <c r="A133" s="3">
        <v>1977</v>
      </c>
      <c r="B133" s="4">
        <v>0</v>
      </c>
      <c r="C133" s="4">
        <v>0</v>
      </c>
      <c r="D133" s="4">
        <v>0</v>
      </c>
      <c r="E133" s="4">
        <v>0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4">
        <v>0</v>
      </c>
      <c r="N133" s="4">
        <v>0</v>
      </c>
      <c r="O133" s="4">
        <v>0</v>
      </c>
      <c r="P133" s="4">
        <v>0</v>
      </c>
    </row>
    <row r="134" spans="1:16" ht="12.75">
      <c r="A134" s="3">
        <v>1978</v>
      </c>
      <c r="B134" s="4">
        <v>0</v>
      </c>
      <c r="C134" s="4">
        <v>0</v>
      </c>
      <c r="D134" s="4">
        <v>0</v>
      </c>
      <c r="E134" s="4">
        <v>0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4">
        <v>0</v>
      </c>
      <c r="N134" s="4">
        <v>0</v>
      </c>
      <c r="O134" s="4">
        <v>0</v>
      </c>
      <c r="P134" s="4">
        <v>0</v>
      </c>
    </row>
    <row r="135" spans="1:16" ht="12.75">
      <c r="A135" s="3">
        <v>1979</v>
      </c>
      <c r="B135" s="4">
        <v>0</v>
      </c>
      <c r="C135" s="4">
        <v>0</v>
      </c>
      <c r="D135" s="4">
        <v>0</v>
      </c>
      <c r="E135" s="4">
        <v>0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4">
        <v>0</v>
      </c>
      <c r="N135" s="4">
        <v>0</v>
      </c>
      <c r="O135" s="4">
        <v>0</v>
      </c>
      <c r="P135" s="4">
        <v>0</v>
      </c>
    </row>
    <row r="136" spans="1:16" ht="12.75">
      <c r="A136" s="3">
        <v>1980</v>
      </c>
      <c r="B136" s="4">
        <v>0</v>
      </c>
      <c r="C136" s="4">
        <v>0</v>
      </c>
      <c r="D136" s="4">
        <v>0</v>
      </c>
      <c r="E136" s="4">
        <v>0</v>
      </c>
      <c r="F136" s="4">
        <v>0</v>
      </c>
      <c r="G136" s="4">
        <v>0.3</v>
      </c>
      <c r="H136" s="4">
        <v>0</v>
      </c>
      <c r="I136" s="4">
        <v>0</v>
      </c>
      <c r="J136" s="4">
        <v>0</v>
      </c>
      <c r="K136" s="4">
        <v>0</v>
      </c>
      <c r="L136" s="4">
        <v>0.3</v>
      </c>
      <c r="M136" s="4">
        <v>0</v>
      </c>
      <c r="N136" s="4">
        <v>0</v>
      </c>
      <c r="O136" s="4">
        <v>0</v>
      </c>
      <c r="P136" s="4">
        <v>0</v>
      </c>
    </row>
    <row r="137" spans="1:16" ht="12.75">
      <c r="A137" s="3">
        <v>1981</v>
      </c>
      <c r="B137" s="4">
        <v>0</v>
      </c>
      <c r="C137" s="4">
        <v>0</v>
      </c>
      <c r="D137" s="4">
        <v>0</v>
      </c>
      <c r="E137" s="4">
        <v>0</v>
      </c>
      <c r="F137" s="4">
        <v>0</v>
      </c>
      <c r="G137" s="4">
        <v>0.3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4">
        <v>0</v>
      </c>
      <c r="N137" s="4">
        <v>0</v>
      </c>
      <c r="O137" s="4">
        <v>0</v>
      </c>
      <c r="P137" s="4">
        <v>0</v>
      </c>
    </row>
    <row r="138" spans="1:16" ht="12.75">
      <c r="A138" s="3">
        <v>1982</v>
      </c>
      <c r="B138" s="4">
        <v>0</v>
      </c>
      <c r="C138" s="4">
        <v>0</v>
      </c>
      <c r="D138" s="4">
        <v>0</v>
      </c>
      <c r="E138" s="4">
        <v>0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4">
        <v>0</v>
      </c>
      <c r="N138" s="4">
        <v>0.3</v>
      </c>
      <c r="O138" s="4">
        <v>0</v>
      </c>
      <c r="P138" s="4">
        <v>0</v>
      </c>
    </row>
    <row r="139" spans="1:16" ht="12.75">
      <c r="A139" s="3">
        <v>1983</v>
      </c>
      <c r="B139" s="4">
        <v>0</v>
      </c>
      <c r="C139" s="4">
        <v>0</v>
      </c>
      <c r="D139" s="4">
        <v>0.3</v>
      </c>
      <c r="E139" s="4">
        <v>0</v>
      </c>
      <c r="F139" s="4">
        <v>0</v>
      </c>
      <c r="G139" s="4">
        <v>0</v>
      </c>
      <c r="H139" s="4">
        <v>1</v>
      </c>
      <c r="I139" s="4">
        <v>0</v>
      </c>
      <c r="J139" s="4">
        <v>1</v>
      </c>
      <c r="K139" s="4">
        <v>0.3</v>
      </c>
      <c r="L139" s="4">
        <v>0.3</v>
      </c>
      <c r="M139" s="4">
        <v>0</v>
      </c>
      <c r="N139" s="4">
        <v>0</v>
      </c>
      <c r="O139" s="4">
        <v>0.3</v>
      </c>
      <c r="P139" s="4">
        <v>0</v>
      </c>
    </row>
    <row r="140" spans="1:16" ht="12.75">
      <c r="A140" s="3">
        <v>1984</v>
      </c>
      <c r="B140" s="4">
        <v>0.3</v>
      </c>
      <c r="C140" s="4">
        <v>0</v>
      </c>
      <c r="D140" s="4">
        <v>0</v>
      </c>
      <c r="E140" s="4">
        <v>0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4">
        <v>0</v>
      </c>
      <c r="N140" s="4">
        <v>0</v>
      </c>
      <c r="O140" s="4">
        <v>0</v>
      </c>
      <c r="P140" s="4">
        <v>0</v>
      </c>
    </row>
    <row r="141" spans="1:16" ht="12.75">
      <c r="A141" s="3">
        <v>1985</v>
      </c>
      <c r="B141" s="4">
        <v>0</v>
      </c>
      <c r="C141" s="4">
        <v>0</v>
      </c>
      <c r="D141" s="4">
        <v>0</v>
      </c>
      <c r="E141" s="4">
        <v>0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0.3</v>
      </c>
      <c r="M141" s="4">
        <v>0</v>
      </c>
      <c r="N141" s="4">
        <v>0</v>
      </c>
      <c r="O141" s="4">
        <v>0.3</v>
      </c>
      <c r="P141" s="4">
        <v>0</v>
      </c>
    </row>
    <row r="142" spans="1:16" ht="12.75">
      <c r="A142" s="3">
        <v>1986</v>
      </c>
      <c r="B142" s="4">
        <v>0</v>
      </c>
      <c r="C142" s="4">
        <v>1</v>
      </c>
      <c r="D142" s="4">
        <v>0</v>
      </c>
      <c r="E142" s="4">
        <v>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4">
        <v>0</v>
      </c>
      <c r="N142" s="4">
        <v>0</v>
      </c>
      <c r="O142" s="4">
        <v>0</v>
      </c>
      <c r="P142" s="4">
        <v>0</v>
      </c>
    </row>
    <row r="143" spans="1:16" ht="12.75">
      <c r="A143" s="3">
        <v>1987</v>
      </c>
      <c r="B143" s="4">
        <v>0.3</v>
      </c>
      <c r="C143" s="4">
        <v>0</v>
      </c>
      <c r="D143" s="4">
        <v>0</v>
      </c>
      <c r="E143" s="4">
        <v>0</v>
      </c>
      <c r="F143" s="4">
        <v>0</v>
      </c>
      <c r="G143" s="4">
        <v>0.3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4">
        <v>0</v>
      </c>
      <c r="N143" s="4">
        <v>0</v>
      </c>
      <c r="O143" s="4">
        <v>0</v>
      </c>
      <c r="P143" s="4">
        <v>0</v>
      </c>
    </row>
    <row r="144" spans="1:16" ht="12.75">
      <c r="A144" s="3">
        <v>1988</v>
      </c>
      <c r="B144" s="4">
        <v>0</v>
      </c>
      <c r="C144" s="4">
        <v>0</v>
      </c>
      <c r="D144" s="4">
        <v>0</v>
      </c>
      <c r="E144" s="4">
        <v>0</v>
      </c>
      <c r="F144" s="4">
        <v>0</v>
      </c>
      <c r="G144" s="4">
        <v>0</v>
      </c>
      <c r="H144" s="4">
        <v>0</v>
      </c>
      <c r="I144" s="4">
        <v>0</v>
      </c>
      <c r="J144" s="4">
        <v>0.3</v>
      </c>
      <c r="K144" s="4">
        <v>0</v>
      </c>
      <c r="L144" s="4">
        <v>0</v>
      </c>
      <c r="M144" s="4">
        <v>0</v>
      </c>
      <c r="N144" s="4">
        <v>0</v>
      </c>
      <c r="O144" s="4">
        <v>0</v>
      </c>
      <c r="P144" s="4">
        <v>0</v>
      </c>
    </row>
    <row r="145" spans="1:16" ht="12.75">
      <c r="A145" s="3">
        <v>1989</v>
      </c>
      <c r="B145" s="4">
        <v>1</v>
      </c>
      <c r="C145" s="4">
        <v>0</v>
      </c>
      <c r="D145" s="4">
        <v>0</v>
      </c>
      <c r="E145" s="4">
        <v>0</v>
      </c>
      <c r="F145" s="4">
        <v>0</v>
      </c>
      <c r="G145" s="4">
        <v>0</v>
      </c>
      <c r="H145" s="4">
        <v>0</v>
      </c>
      <c r="I145" s="4">
        <v>0.3</v>
      </c>
      <c r="J145" s="4">
        <v>0</v>
      </c>
      <c r="K145" s="4">
        <v>0.3</v>
      </c>
      <c r="L145" s="4">
        <v>0</v>
      </c>
      <c r="M145" s="4">
        <v>0</v>
      </c>
      <c r="N145" s="4">
        <v>0</v>
      </c>
      <c r="O145" s="4">
        <v>0</v>
      </c>
      <c r="P145" s="4">
        <v>0.3</v>
      </c>
    </row>
    <row r="146" spans="1:16" ht="12.75">
      <c r="A146" s="3">
        <v>1990</v>
      </c>
      <c r="B146" s="4">
        <v>0</v>
      </c>
      <c r="C146" s="4">
        <v>0</v>
      </c>
      <c r="D146" s="4">
        <v>0</v>
      </c>
      <c r="E146" s="4">
        <v>0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4">
        <v>0</v>
      </c>
      <c r="N146" s="4">
        <v>0</v>
      </c>
      <c r="O146" s="4">
        <v>0.3</v>
      </c>
      <c r="P146" s="4">
        <v>0</v>
      </c>
    </row>
    <row r="147" spans="1:16" ht="12.75">
      <c r="A147" s="3">
        <v>1991</v>
      </c>
      <c r="B147" s="4">
        <v>1</v>
      </c>
      <c r="C147" s="4">
        <v>0.3</v>
      </c>
      <c r="D147" s="4">
        <v>0</v>
      </c>
      <c r="E147" s="4">
        <v>0</v>
      </c>
      <c r="F147" s="4">
        <v>0</v>
      </c>
      <c r="G147" s="4">
        <v>0.3</v>
      </c>
      <c r="H147" s="4">
        <v>0.3</v>
      </c>
      <c r="I147" s="4">
        <v>0</v>
      </c>
      <c r="J147" s="4">
        <v>0</v>
      </c>
      <c r="K147" s="4">
        <v>0</v>
      </c>
      <c r="L147" s="4">
        <v>0</v>
      </c>
      <c r="M147" s="4">
        <v>0</v>
      </c>
      <c r="N147" s="4">
        <v>0.3</v>
      </c>
      <c r="O147" s="4">
        <v>0</v>
      </c>
      <c r="P147" s="4">
        <v>0</v>
      </c>
    </row>
    <row r="148" spans="1:16" ht="12.75">
      <c r="A148" s="3">
        <v>1992</v>
      </c>
      <c r="B148" s="4">
        <v>0</v>
      </c>
      <c r="C148" s="4">
        <v>0</v>
      </c>
      <c r="D148" s="4">
        <v>0.3</v>
      </c>
      <c r="E148" s="4">
        <v>0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0.3</v>
      </c>
      <c r="M148" s="4">
        <v>0</v>
      </c>
      <c r="N148" s="4">
        <v>0</v>
      </c>
      <c r="O148" s="4">
        <v>0.3</v>
      </c>
      <c r="P148" s="4">
        <v>0</v>
      </c>
    </row>
    <row r="149" spans="1:16" ht="12.75">
      <c r="A149" s="3">
        <v>1993</v>
      </c>
      <c r="B149" s="4">
        <v>0</v>
      </c>
      <c r="C149" s="4">
        <v>0</v>
      </c>
      <c r="D149" s="4">
        <v>0</v>
      </c>
      <c r="E149" s="4">
        <v>0</v>
      </c>
      <c r="F149" s="4">
        <v>0</v>
      </c>
      <c r="G149" s="4">
        <v>0.3</v>
      </c>
      <c r="H149" s="4">
        <v>0.3</v>
      </c>
      <c r="I149" s="4">
        <v>0</v>
      </c>
      <c r="J149" s="4">
        <v>0</v>
      </c>
      <c r="K149" s="4">
        <v>0</v>
      </c>
      <c r="L149" s="4">
        <v>0</v>
      </c>
      <c r="M149" s="4">
        <v>0</v>
      </c>
      <c r="N149" s="4">
        <v>0.3</v>
      </c>
      <c r="O149" s="4">
        <v>0</v>
      </c>
      <c r="P149" s="4">
        <v>0</v>
      </c>
    </row>
    <row r="150" spans="1:16" ht="12.75">
      <c r="A150" s="3">
        <v>1994</v>
      </c>
      <c r="B150" s="4">
        <v>0</v>
      </c>
      <c r="C150" s="4">
        <v>0.3</v>
      </c>
      <c r="D150" s="4">
        <v>0</v>
      </c>
      <c r="E150" s="4">
        <v>0</v>
      </c>
      <c r="F150" s="4">
        <v>0</v>
      </c>
      <c r="G150" s="4">
        <v>0</v>
      </c>
      <c r="H150" s="4">
        <v>0</v>
      </c>
      <c r="I150" s="4">
        <v>0.3</v>
      </c>
      <c r="J150" s="4">
        <v>0</v>
      </c>
      <c r="K150" s="4">
        <v>0</v>
      </c>
      <c r="L150" s="4">
        <v>0</v>
      </c>
      <c r="M150" s="4">
        <v>0</v>
      </c>
      <c r="N150" s="4">
        <v>0</v>
      </c>
      <c r="O150" s="4">
        <v>0</v>
      </c>
      <c r="P150" s="4">
        <v>0</v>
      </c>
    </row>
    <row r="151" spans="1:16" ht="12.75">
      <c r="A151" s="5">
        <v>1995</v>
      </c>
      <c r="B151" s="6">
        <v>0</v>
      </c>
      <c r="C151" s="6">
        <v>0</v>
      </c>
      <c r="D151" s="6">
        <v>0</v>
      </c>
      <c r="E151" s="6">
        <v>0</v>
      </c>
      <c r="F151" s="6">
        <v>0</v>
      </c>
      <c r="G151" s="6">
        <v>0.3</v>
      </c>
      <c r="H151" s="6">
        <v>0</v>
      </c>
      <c r="I151" s="6">
        <v>0</v>
      </c>
      <c r="J151" s="6">
        <v>0</v>
      </c>
      <c r="K151" s="6">
        <v>0.3</v>
      </c>
      <c r="L151" s="6">
        <v>0</v>
      </c>
      <c r="M151" s="6">
        <v>0</v>
      </c>
      <c r="N151" s="6">
        <v>0</v>
      </c>
      <c r="O151" s="6">
        <v>0</v>
      </c>
      <c r="P151" s="6">
        <v>0</v>
      </c>
    </row>
    <row r="152" spans="1:16" ht="12.75">
      <c r="A152" s="3" t="s">
        <v>27</v>
      </c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</row>
    <row r="153" spans="1:16" ht="12.75">
      <c r="A153" s="25" t="s">
        <v>35</v>
      </c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</row>
    <row r="154" spans="1:16" ht="12.75">
      <c r="A154" s="27" t="s">
        <v>28</v>
      </c>
      <c r="B154" s="28" t="s">
        <v>1</v>
      </c>
      <c r="C154" s="28" t="s">
        <v>2</v>
      </c>
      <c r="D154" s="28" t="s">
        <v>3</v>
      </c>
      <c r="E154" s="28" t="s">
        <v>4</v>
      </c>
      <c r="F154" s="28" t="s">
        <v>5</v>
      </c>
      <c r="G154" s="28" t="s">
        <v>6</v>
      </c>
      <c r="H154" s="28" t="s">
        <v>7</v>
      </c>
      <c r="I154" s="28" t="s">
        <v>8</v>
      </c>
      <c r="J154" s="28" t="s">
        <v>9</v>
      </c>
      <c r="K154" s="28" t="s">
        <v>10</v>
      </c>
      <c r="L154" s="28" t="s">
        <v>11</v>
      </c>
      <c r="M154" s="28" t="s">
        <v>12</v>
      </c>
      <c r="N154" s="28" t="s">
        <v>13</v>
      </c>
      <c r="O154" s="28" t="s">
        <v>14</v>
      </c>
      <c r="P154" s="28" t="s">
        <v>15</v>
      </c>
    </row>
    <row r="155" spans="1:16" ht="12.75">
      <c r="A155" s="28">
        <v>1977</v>
      </c>
      <c r="B155" s="15">
        <v>176</v>
      </c>
      <c r="C155" s="15">
        <v>8.1</v>
      </c>
      <c r="D155" s="15">
        <v>43.7</v>
      </c>
      <c r="E155" s="15">
        <v>92</v>
      </c>
      <c r="F155" s="15">
        <v>33</v>
      </c>
      <c r="G155" s="15">
        <v>4</v>
      </c>
      <c r="H155" s="15">
        <v>13</v>
      </c>
      <c r="I155" s="15">
        <v>13</v>
      </c>
      <c r="J155" s="15">
        <v>12</v>
      </c>
      <c r="K155" s="15">
        <v>29</v>
      </c>
      <c r="L155" s="15">
        <v>5</v>
      </c>
      <c r="M155" s="15">
        <v>9</v>
      </c>
      <c r="N155" s="15">
        <v>38</v>
      </c>
      <c r="O155" s="15">
        <v>58</v>
      </c>
      <c r="P155" s="15">
        <v>7.8</v>
      </c>
    </row>
    <row r="156" spans="1:16" ht="12.75">
      <c r="A156" s="28">
        <v>1978</v>
      </c>
      <c r="B156" s="15">
        <v>175.5</v>
      </c>
      <c r="C156" s="15">
        <v>10.4</v>
      </c>
      <c r="D156" s="15">
        <v>38.7</v>
      </c>
      <c r="E156" s="15">
        <v>40</v>
      </c>
      <c r="F156" s="15">
        <v>18</v>
      </c>
      <c r="G156" s="15">
        <v>6</v>
      </c>
      <c r="H156" s="15">
        <v>3.5</v>
      </c>
      <c r="I156" s="15">
        <v>12</v>
      </c>
      <c r="J156" s="15">
        <v>8</v>
      </c>
      <c r="K156" s="15">
        <v>17.5</v>
      </c>
      <c r="L156" s="15">
        <v>4</v>
      </c>
      <c r="M156" s="15">
        <v>10.6</v>
      </c>
      <c r="N156" s="15">
        <v>58</v>
      </c>
      <c r="O156" s="15">
        <v>44.6</v>
      </c>
      <c r="P156" s="15">
        <v>7.1</v>
      </c>
    </row>
    <row r="157" spans="1:16" ht="12.75">
      <c r="A157" s="28">
        <v>1979</v>
      </c>
      <c r="B157" s="15">
        <v>159.5</v>
      </c>
      <c r="C157" s="15">
        <v>19.7</v>
      </c>
      <c r="D157" s="15">
        <v>52.7</v>
      </c>
      <c r="E157" s="15">
        <v>33</v>
      </c>
      <c r="F157" s="15">
        <v>25</v>
      </c>
      <c r="G157" s="15">
        <v>9</v>
      </c>
      <c r="H157" s="15">
        <v>9</v>
      </c>
      <c r="I157" s="15">
        <v>10</v>
      </c>
      <c r="J157" s="15">
        <v>11</v>
      </c>
      <c r="K157" s="15">
        <v>18</v>
      </c>
      <c r="L157" s="15">
        <v>8</v>
      </c>
      <c r="M157" s="15">
        <v>28</v>
      </c>
      <c r="N157" s="15">
        <v>67</v>
      </c>
      <c r="O157" s="15">
        <v>67</v>
      </c>
      <c r="P157" s="15">
        <v>12.4</v>
      </c>
    </row>
    <row r="158" spans="1:16" ht="12.75">
      <c r="A158" s="28">
        <v>1980</v>
      </c>
      <c r="B158" s="15">
        <v>101</v>
      </c>
      <c r="C158" s="15">
        <v>47</v>
      </c>
      <c r="D158" s="15">
        <v>83</v>
      </c>
      <c r="E158" s="15">
        <v>35</v>
      </c>
      <c r="F158" s="15">
        <v>26.5</v>
      </c>
      <c r="G158" s="15">
        <v>18</v>
      </c>
      <c r="H158" s="15">
        <v>17</v>
      </c>
      <c r="I158" s="15">
        <v>13</v>
      </c>
      <c r="J158" s="15">
        <v>11</v>
      </c>
      <c r="K158" s="15">
        <v>26</v>
      </c>
      <c r="L158" s="15">
        <v>14</v>
      </c>
      <c r="M158" s="15">
        <v>22</v>
      </c>
      <c r="N158" s="15">
        <v>59</v>
      </c>
      <c r="O158" s="15">
        <v>63.5</v>
      </c>
      <c r="P158" s="15">
        <v>21.5</v>
      </c>
    </row>
    <row r="159" spans="1:16" ht="12.75">
      <c r="A159" s="28">
        <v>1981</v>
      </c>
      <c r="B159" s="15">
        <v>104.5</v>
      </c>
      <c r="C159" s="15">
        <v>32</v>
      </c>
      <c r="D159" s="15">
        <v>106</v>
      </c>
      <c r="E159" s="15">
        <v>20</v>
      </c>
      <c r="F159" s="15">
        <v>27.5</v>
      </c>
      <c r="G159" s="15">
        <v>37</v>
      </c>
      <c r="H159" s="15">
        <v>7.5</v>
      </c>
      <c r="I159" s="15">
        <v>16.4</v>
      </c>
      <c r="J159" s="15">
        <v>11</v>
      </c>
      <c r="K159" s="15">
        <v>28</v>
      </c>
      <c r="L159" s="15">
        <v>7</v>
      </c>
      <c r="M159" s="15">
        <v>14</v>
      </c>
      <c r="N159" s="15">
        <v>75.4</v>
      </c>
      <c r="O159" s="15">
        <v>34</v>
      </c>
      <c r="P159" s="15">
        <v>16.2</v>
      </c>
    </row>
    <row r="160" spans="1:16" ht="12.75">
      <c r="A160" s="28">
        <v>1982</v>
      </c>
      <c r="B160" s="15">
        <v>165</v>
      </c>
      <c r="C160" s="15">
        <v>124</v>
      </c>
      <c r="D160" s="15">
        <v>98</v>
      </c>
      <c r="E160" s="15">
        <v>9.9</v>
      </c>
      <c r="F160" s="15">
        <v>24.5</v>
      </c>
      <c r="G160" s="15">
        <v>90</v>
      </c>
      <c r="H160" s="15">
        <v>7.6</v>
      </c>
      <c r="I160" s="15">
        <v>16.3</v>
      </c>
      <c r="J160" s="15">
        <v>0</v>
      </c>
      <c r="K160" s="15">
        <v>59</v>
      </c>
      <c r="L160" s="15">
        <v>4</v>
      </c>
      <c r="M160" s="15">
        <v>7</v>
      </c>
      <c r="N160" s="15">
        <v>64.5</v>
      </c>
      <c r="O160" s="15">
        <v>19</v>
      </c>
      <c r="P160" s="15">
        <v>9.6</v>
      </c>
    </row>
    <row r="161" spans="1:16" ht="12.75">
      <c r="A161" s="28">
        <v>1983</v>
      </c>
      <c r="B161" s="15">
        <v>344</v>
      </c>
      <c r="C161" s="15">
        <v>276</v>
      </c>
      <c r="D161" s="15">
        <v>142</v>
      </c>
      <c r="E161" s="15">
        <v>27</v>
      </c>
      <c r="F161" s="15">
        <v>20</v>
      </c>
      <c r="G161" s="15">
        <v>3206</v>
      </c>
      <c r="H161" s="15">
        <v>5</v>
      </c>
      <c r="I161" s="15">
        <v>48.4</v>
      </c>
      <c r="J161" s="15">
        <v>4.5</v>
      </c>
      <c r="K161" s="15">
        <v>102</v>
      </c>
      <c r="L161" s="15">
        <v>2</v>
      </c>
      <c r="M161" s="15">
        <v>13.4</v>
      </c>
      <c r="N161" s="15">
        <v>111</v>
      </c>
      <c r="O161" s="15">
        <v>49</v>
      </c>
      <c r="P161" s="15">
        <v>6.3</v>
      </c>
    </row>
    <row r="162" spans="1:16" ht="12.75">
      <c r="A162" s="28">
        <v>1984</v>
      </c>
      <c r="B162" s="15">
        <v>627</v>
      </c>
      <c r="C162" s="15">
        <v>1281</v>
      </c>
      <c r="D162" s="15">
        <v>197</v>
      </c>
      <c r="E162" s="15">
        <v>20</v>
      </c>
      <c r="F162" s="15">
        <v>16</v>
      </c>
      <c r="G162" s="15">
        <v>12</v>
      </c>
      <c r="H162" s="15">
        <v>27</v>
      </c>
      <c r="I162" s="15">
        <v>31</v>
      </c>
      <c r="J162" s="15">
        <v>3.4</v>
      </c>
      <c r="K162" s="15">
        <v>65.5</v>
      </c>
      <c r="L162" s="15">
        <v>1.6</v>
      </c>
      <c r="M162" s="15">
        <v>20.3</v>
      </c>
      <c r="N162" s="15">
        <v>110</v>
      </c>
      <c r="O162" s="15">
        <v>55.3</v>
      </c>
      <c r="P162" s="15">
        <v>12.2</v>
      </c>
    </row>
    <row r="163" spans="1:16" ht="12.75">
      <c r="A163" s="28">
        <v>1985</v>
      </c>
      <c r="B163" s="15">
        <v>672</v>
      </c>
      <c r="C163" s="15">
        <v>11750</v>
      </c>
      <c r="D163" s="15">
        <v>227</v>
      </c>
      <c r="E163" s="15">
        <v>30.7</v>
      </c>
      <c r="F163" s="15">
        <v>24</v>
      </c>
      <c r="G163" s="15">
        <v>15</v>
      </c>
      <c r="H163" s="15">
        <v>37.5</v>
      </c>
      <c r="I163" s="15">
        <v>28</v>
      </c>
      <c r="J163" s="15">
        <v>19</v>
      </c>
      <c r="K163" s="15">
        <v>58</v>
      </c>
      <c r="L163" s="15">
        <v>1</v>
      </c>
      <c r="M163" s="15">
        <v>25</v>
      </c>
      <c r="N163" s="15">
        <v>163.4</v>
      </c>
      <c r="O163" s="15">
        <v>72</v>
      </c>
      <c r="P163" s="15">
        <v>11.4</v>
      </c>
    </row>
    <row r="164" spans="1:16" ht="12.75">
      <c r="A164" s="28">
        <v>1986</v>
      </c>
      <c r="B164" s="15">
        <v>90</v>
      </c>
      <c r="C164" s="15">
        <v>276</v>
      </c>
      <c r="D164" s="15">
        <v>145</v>
      </c>
      <c r="E164" s="15">
        <v>19.5</v>
      </c>
      <c r="F164" s="15">
        <v>19</v>
      </c>
      <c r="G164" s="15">
        <v>12</v>
      </c>
      <c r="H164" s="15">
        <v>10</v>
      </c>
      <c r="I164" s="15">
        <v>23</v>
      </c>
      <c r="J164" s="15">
        <v>37</v>
      </c>
      <c r="K164" s="15">
        <v>86</v>
      </c>
      <c r="L164" s="15">
        <v>0</v>
      </c>
      <c r="M164" s="15">
        <v>32</v>
      </c>
      <c r="N164" s="15">
        <v>78</v>
      </c>
      <c r="O164" s="15">
        <v>76.4</v>
      </c>
      <c r="P164" s="15">
        <v>11.5</v>
      </c>
    </row>
    <row r="165" spans="1:16" ht="12.75">
      <c r="A165" s="28">
        <v>1987</v>
      </c>
      <c r="B165" s="15">
        <v>131</v>
      </c>
      <c r="C165" s="15">
        <v>15</v>
      </c>
      <c r="D165" s="15">
        <v>230</v>
      </c>
      <c r="E165" s="15">
        <v>20</v>
      </c>
      <c r="F165" s="15">
        <v>23</v>
      </c>
      <c r="G165" s="15">
        <v>17</v>
      </c>
      <c r="H165" s="15">
        <v>16</v>
      </c>
      <c r="I165" s="15">
        <v>29.5</v>
      </c>
      <c r="J165" s="15">
        <v>12</v>
      </c>
      <c r="K165" s="15">
        <v>132</v>
      </c>
      <c r="L165" s="15">
        <v>1</v>
      </c>
      <c r="M165" s="15">
        <v>22</v>
      </c>
      <c r="N165" s="15">
        <v>86</v>
      </c>
      <c r="O165" s="15">
        <v>63.6</v>
      </c>
      <c r="P165" s="15">
        <v>28</v>
      </c>
    </row>
    <row r="166" spans="1:16" ht="12.75">
      <c r="A166" s="28">
        <v>1988</v>
      </c>
      <c r="B166" s="15">
        <v>343</v>
      </c>
      <c r="C166" s="15">
        <v>16</v>
      </c>
      <c r="D166" s="15">
        <v>682</v>
      </c>
      <c r="E166" s="15">
        <v>14.7</v>
      </c>
      <c r="F166" s="15">
        <v>28</v>
      </c>
      <c r="G166" s="15">
        <v>21</v>
      </c>
      <c r="H166" s="15">
        <v>44</v>
      </c>
      <c r="I166" s="15">
        <v>58</v>
      </c>
      <c r="J166" s="15">
        <v>11</v>
      </c>
      <c r="K166" s="15">
        <v>114</v>
      </c>
      <c r="L166" s="15">
        <v>0</v>
      </c>
      <c r="M166" s="15">
        <v>22.6</v>
      </c>
      <c r="N166" s="15">
        <v>667</v>
      </c>
      <c r="O166" s="15">
        <v>62</v>
      </c>
      <c r="P166" s="15">
        <v>29.5</v>
      </c>
    </row>
    <row r="167" spans="1:16" ht="12.75">
      <c r="A167" s="28">
        <v>1989</v>
      </c>
      <c r="B167" s="15">
        <v>3080</v>
      </c>
      <c r="C167" s="15">
        <v>15</v>
      </c>
      <c r="D167" s="15">
        <v>1287</v>
      </c>
      <c r="E167" s="15">
        <v>17</v>
      </c>
      <c r="F167" s="15">
        <v>26</v>
      </c>
      <c r="G167" s="15">
        <v>16.5</v>
      </c>
      <c r="H167" s="15">
        <v>45</v>
      </c>
      <c r="I167" s="15">
        <v>75.7</v>
      </c>
      <c r="J167" s="15">
        <v>11</v>
      </c>
      <c r="K167" s="15">
        <v>20</v>
      </c>
      <c r="L167" s="15">
        <v>0</v>
      </c>
      <c r="M167" s="15">
        <v>26</v>
      </c>
      <c r="N167" s="15">
        <v>3399</v>
      </c>
      <c r="O167" s="15">
        <v>80.5</v>
      </c>
      <c r="P167" s="15">
        <v>84.2</v>
      </c>
    </row>
    <row r="168" spans="1:16" ht="12.75">
      <c r="A168" s="28">
        <v>1990</v>
      </c>
      <c r="B168" s="15">
        <v>2314</v>
      </c>
      <c r="C168" s="15">
        <v>17</v>
      </c>
      <c r="D168" s="15">
        <v>2938</v>
      </c>
      <c r="E168" s="15">
        <v>26</v>
      </c>
      <c r="F168" s="15">
        <v>29</v>
      </c>
      <c r="G168" s="15">
        <v>19</v>
      </c>
      <c r="H168" s="15">
        <v>59</v>
      </c>
      <c r="I168" s="15">
        <v>48.5</v>
      </c>
      <c r="J168" s="15">
        <v>41</v>
      </c>
      <c r="K168" s="15">
        <v>27</v>
      </c>
      <c r="L168" s="15">
        <v>1</v>
      </c>
      <c r="M168" s="15">
        <v>38</v>
      </c>
      <c r="N168" s="15">
        <v>7482</v>
      </c>
      <c r="O168" s="15">
        <v>113</v>
      </c>
      <c r="P168" s="15">
        <v>41</v>
      </c>
    </row>
    <row r="169" spans="1:16" ht="12.75">
      <c r="A169" s="28">
        <v>1991</v>
      </c>
      <c r="B169" s="15">
        <v>172</v>
      </c>
      <c r="C169" s="15">
        <v>21.4</v>
      </c>
      <c r="D169" s="15">
        <v>441</v>
      </c>
      <c r="E169" s="15">
        <v>22</v>
      </c>
      <c r="F169" s="15">
        <v>30.4</v>
      </c>
      <c r="G169" s="15">
        <v>29</v>
      </c>
      <c r="H169" s="15">
        <v>54</v>
      </c>
      <c r="I169" s="15">
        <v>48.7</v>
      </c>
      <c r="J169" s="15">
        <v>33</v>
      </c>
      <c r="K169" s="15">
        <v>23</v>
      </c>
      <c r="L169" s="15">
        <v>1</v>
      </c>
      <c r="M169" s="15">
        <v>24</v>
      </c>
      <c r="N169" s="15">
        <v>410</v>
      </c>
      <c r="O169" s="15">
        <v>102</v>
      </c>
      <c r="P169" s="15">
        <v>34</v>
      </c>
    </row>
    <row r="170" spans="1:16" ht="12.75">
      <c r="A170" s="28">
        <v>1992</v>
      </c>
      <c r="B170" s="15">
        <v>24.63235294117647</v>
      </c>
      <c r="C170" s="15">
        <v>12.396694214876034</v>
      </c>
      <c r="D170" s="15">
        <v>1100</v>
      </c>
      <c r="E170" s="15">
        <v>15.573770491803279</v>
      </c>
      <c r="F170" s="15">
        <v>26.923076923076923</v>
      </c>
      <c r="G170" s="15">
        <v>21.705426356589147</v>
      </c>
      <c r="H170" s="15">
        <v>4.545454545454546</v>
      </c>
      <c r="I170" s="15">
        <v>53.691275167785236</v>
      </c>
      <c r="J170" s="15">
        <v>9.774436090225564</v>
      </c>
      <c r="K170" s="15">
        <v>15.447154471544716</v>
      </c>
      <c r="L170" s="15">
        <v>1.9801980198019802</v>
      </c>
      <c r="M170" s="15">
        <v>15.32258064516129</v>
      </c>
      <c r="N170" s="15">
        <v>73.33333333333333</v>
      </c>
      <c r="O170" s="15">
        <v>68.31683168316832</v>
      </c>
      <c r="P170" s="15">
        <v>31.34328358208955</v>
      </c>
    </row>
    <row r="171" spans="1:16" ht="12.75">
      <c r="A171" s="28">
        <v>1993</v>
      </c>
      <c r="B171" s="15">
        <v>10.619469026548673</v>
      </c>
      <c r="C171" s="15">
        <v>8.823529411764707</v>
      </c>
      <c r="D171" s="15">
        <v>2146.6666666666665</v>
      </c>
      <c r="E171" s="15">
        <v>12.056737588652481</v>
      </c>
      <c r="F171" s="15">
        <v>23.03030303030303</v>
      </c>
      <c r="G171" s="15">
        <v>9.554140127388536</v>
      </c>
      <c r="H171" s="15">
        <v>4.968944099378882</v>
      </c>
      <c r="I171" s="15">
        <v>45.414847161572055</v>
      </c>
      <c r="J171" s="15">
        <v>12.32876712328767</v>
      </c>
      <c r="K171" s="15">
        <v>9.154929577464788</v>
      </c>
      <c r="L171" s="15">
        <v>0.970873786407767</v>
      </c>
      <c r="M171" s="15">
        <v>18.181818181818183</v>
      </c>
      <c r="N171" s="15">
        <v>48.64253393665158</v>
      </c>
      <c r="O171" s="15">
        <v>54.11764705882353</v>
      </c>
      <c r="P171" s="15">
        <v>38.63636363636363</v>
      </c>
    </row>
    <row r="172" spans="1:16" ht="12.75">
      <c r="A172" s="28">
        <v>1994</v>
      </c>
      <c r="B172" s="15">
        <v>4.266666666666667</v>
      </c>
      <c r="C172" s="15">
        <v>7.4324324324324325</v>
      </c>
      <c r="D172" s="15">
        <v>2669.362017804154</v>
      </c>
      <c r="E172" s="15">
        <v>12.025316455696203</v>
      </c>
      <c r="F172" s="15">
        <v>23.645320197044335</v>
      </c>
      <c r="G172" s="15">
        <v>13.372093023255815</v>
      </c>
      <c r="H172" s="15">
        <v>8.284023668639053</v>
      </c>
      <c r="I172" s="15">
        <v>27.32732732732733</v>
      </c>
      <c r="J172" s="15">
        <v>10.975609756097562</v>
      </c>
      <c r="K172" s="15">
        <v>7.096774193548387</v>
      </c>
      <c r="L172" s="15">
        <v>0.9615384615384616</v>
      </c>
      <c r="M172" s="15">
        <v>20.71005917159763</v>
      </c>
      <c r="N172" s="15">
        <v>23.744292237442924</v>
      </c>
      <c r="O172" s="15">
        <v>44.847328244274806</v>
      </c>
      <c r="P172" s="15">
        <v>60.65573770491803</v>
      </c>
    </row>
    <row r="173" spans="1:16" ht="12.75">
      <c r="A173" s="28">
        <v>1995</v>
      </c>
      <c r="B173" s="15">
        <v>3.3248081841432224</v>
      </c>
      <c r="C173" s="15">
        <v>10.69182389937107</v>
      </c>
      <c r="D173" s="15">
        <v>84.3775950282607</v>
      </c>
      <c r="E173" s="15">
        <v>7.909604519774011</v>
      </c>
      <c r="F173" s="15">
        <v>21.115537848605577</v>
      </c>
      <c r="G173" s="15">
        <v>23.58974358974359</v>
      </c>
      <c r="H173" s="15">
        <v>12.568306010928962</v>
      </c>
      <c r="I173" s="15">
        <v>22.87735849056604</v>
      </c>
      <c r="J173" s="15">
        <v>8.241758241758241</v>
      </c>
      <c r="K173" s="15">
        <v>34.93975903614458</v>
      </c>
      <c r="L173" s="15">
        <v>0.9523809523809523</v>
      </c>
      <c r="M173" s="15">
        <v>13.235294117647058</v>
      </c>
      <c r="N173" s="15">
        <v>11.07011070110701</v>
      </c>
      <c r="O173" s="15">
        <v>42.16073781291173</v>
      </c>
      <c r="P173" s="15">
        <v>59.69387755102041</v>
      </c>
    </row>
  </sheetData>
  <sheetProtection/>
  <printOptions/>
  <pageMargins left="0.75" right="0.75" top="1" bottom="1" header="0.5" footer="0.5"/>
  <pageSetup fitToHeight="0" fitToWidth="1" horizontalDpi="600" verticalDpi="600" orientation="landscape" scale="83" r:id="rId1"/>
  <headerFooter alignWithMargins="0">
    <oddHeader>&amp;LAPPENDIX</oddHeader>
    <oddFooter>&amp;R&amp;P</oddFooter>
  </headerFooter>
  <rowBreaks count="7" manualBreakCount="7">
    <brk id="43" max="15" man="1"/>
    <brk id="66" max="15" man="1"/>
    <brk id="88" max="15" man="1"/>
    <brk id="109" max="15" man="1"/>
    <brk id="131" max="15" man="1"/>
    <brk id="153" max="15" man="1"/>
    <brk id="1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3"/>
  <sheetViews>
    <sheetView zoomScalePageLayoutView="0" workbookViewId="0" topLeftCell="F1">
      <selection activeCell="B2" sqref="B2:R2"/>
    </sheetView>
  </sheetViews>
  <sheetFormatPr defaultColWidth="9.140625" defaultRowHeight="12.75"/>
  <sheetData>
    <row r="1" ht="12.75">
      <c r="A1" s="29" t="s">
        <v>52</v>
      </c>
    </row>
    <row r="2" spans="1:20" ht="12.75">
      <c r="A2" s="30"/>
      <c r="B2" s="31" t="s">
        <v>38</v>
      </c>
      <c r="C2" s="31" t="s">
        <v>39</v>
      </c>
      <c r="D2" s="31" t="s">
        <v>40</v>
      </c>
      <c r="E2" s="31" t="s">
        <v>41</v>
      </c>
      <c r="F2" s="31" t="s">
        <v>42</v>
      </c>
      <c r="G2" s="31" t="s">
        <v>53</v>
      </c>
      <c r="H2" s="31" t="s">
        <v>54</v>
      </c>
      <c r="I2" s="31" t="s">
        <v>45</v>
      </c>
      <c r="J2" s="31" t="s">
        <v>55</v>
      </c>
      <c r="K2" s="31" t="s">
        <v>46</v>
      </c>
      <c r="L2" s="31" t="s">
        <v>56</v>
      </c>
      <c r="M2" s="31" t="s">
        <v>57</v>
      </c>
      <c r="N2" s="31" t="s">
        <v>47</v>
      </c>
      <c r="O2" s="31" t="s">
        <v>58</v>
      </c>
      <c r="P2" s="31" t="s">
        <v>48</v>
      </c>
      <c r="Q2" s="31" t="s">
        <v>49</v>
      </c>
      <c r="R2" s="31" t="s">
        <v>50</v>
      </c>
      <c r="S2" s="31" t="s">
        <v>59</v>
      </c>
      <c r="T2" s="32" t="s">
        <v>60</v>
      </c>
    </row>
    <row r="3" spans="1:20" ht="12.75">
      <c r="A3" s="33">
        <v>1970</v>
      </c>
      <c r="B3" s="34">
        <f>AVERAGE('[1]Corp Index'!B3,'[1]Pers Index'!B3,'[1]VAT Index'!B3,'[1]VAT Prod Index'!B3)</f>
        <v>0.1958904109589041</v>
      </c>
      <c r="C3" s="34">
        <f>AVERAGE('[1]Corp Index'!C3,'[1]Pers Index'!C3,'[1]VAT Index'!C3,'[1]VAT Prod Index'!C3)</f>
        <v>0.19925280199252804</v>
      </c>
      <c r="D3" s="34">
        <f>AVERAGE('[1]Corp Index'!D3,'[1]Pers Index'!D3,'[1]VAT Index'!D3,'[1]VAT Prod Index'!D3)</f>
        <v>0.47338009915583645</v>
      </c>
      <c r="E3" s="34">
        <f>AVERAGE('[1]Corp Index'!E3,'[1]Pers Index'!E3,'[1]VAT Index'!E3,'[1]VAT Prod Index'!E3)</f>
        <v>0.11830635118306351</v>
      </c>
      <c r="F3" s="34">
        <f>AVERAGE('[1]Corp Index'!F3,'[1]Pers Index'!F3,'[1]VAT Index'!F3,'[1]VAT Prod Index'!F3)</f>
        <v>0.15828144458281446</v>
      </c>
      <c r="G3" s="34">
        <f>AVERAGE('[1]Corp Index'!G3,'[1]Pers Index'!G3,'[1]VAT Index'!G3,'[1]VAT Prod Index'!G3)</f>
        <v>0.2608966376089664</v>
      </c>
      <c r="H3" s="34">
        <f>AVERAGE('[1]Corp Index'!H3,'[1]Pers Index'!H3,'[1]VAT Index'!H3,'[1]VAT Prod Index'!H3)</f>
        <v>0.027272727272727296</v>
      </c>
      <c r="I3" s="34">
        <f>AVERAGE('[1]Corp Index'!I3,'[1]Pers Index'!I3,'[1]VAT Index'!I3,'[1]VAT Prod Index'!I3)</f>
        <v>0.4167347021572588</v>
      </c>
      <c r="J3" s="34">
        <f>AVERAGE('[1]Corp Index'!J3,'[1]Pers Index'!J3,'[1]VAT Index'!J3,'[1]VAT Prod Index'!J3)</f>
        <v>0.22633872976338731</v>
      </c>
      <c r="K3" s="34">
        <f>AVERAGE('[1]Corp Index'!K3,'[1]Pers Index'!K3,'[1]VAT Index'!K3,'[1]VAT Prod Index'!K3)</f>
        <v>0.11743462017434622</v>
      </c>
      <c r="L3" s="34">
        <f>AVERAGE('[1]Corp Index'!L3,'[1]Pers Index'!L3,'[1]VAT Index'!L3)</f>
        <v>0.24159402241594022</v>
      </c>
      <c r="M3" s="34">
        <f>AVERAGE('[1]Corp Index'!M3,'[1]Pers Index'!M3,'[1]VAT Index'!M3)</f>
        <v>0.1313823163138232</v>
      </c>
      <c r="N3" s="34">
        <f>AVERAGE('[1]Corp Index'!N3,'[1]Pers Index'!N3,'[1]VAT Index'!N3,'[1]VAT Prod Index'!N3)</f>
        <v>0.13785803237858035</v>
      </c>
      <c r="O3" s="34">
        <f>AVERAGE('[1]Corp Index'!O3,'[1]Pers Index'!O3,'[1]VAT Index'!O3,'[1]VAT Prod Index'!O3)</f>
        <v>0.2608966376089664</v>
      </c>
      <c r="P3" s="34">
        <f>AVERAGE('[1]Corp Index'!P3,'[1]Pers Index'!P3,'[1]VAT Index'!P3,'[1]VAT Prod Index'!P3)</f>
        <v>0.02739726027397259</v>
      </c>
      <c r="Q3" s="34">
        <f>AVERAGE('[1]Corp Index'!Q3,'[1]Pers Index'!Q3,'[1]VAT Index'!Q3,'[1]VAT Prod Index'!Q3)</f>
        <v>0.24937733499377335</v>
      </c>
      <c r="R3" s="34">
        <f>AVERAGE('[1]Corp Index'!R3,'[1]Pers Index'!R3,'[1]VAT Index'!R3,'[1]VAT Prod Index'!R3)</f>
        <v>0.11861768368617685</v>
      </c>
      <c r="S3" s="35">
        <f>AVERAGE(B3:R3)</f>
        <v>0.19770069485418035</v>
      </c>
      <c r="T3">
        <f>STDEV(B3:R3)</f>
        <v>0.1183130738940248</v>
      </c>
    </row>
    <row r="4" spans="1:20" ht="12.75">
      <c r="A4" s="33">
        <v>1971</v>
      </c>
      <c r="B4" s="34">
        <f>AVERAGE('[1]Corp Index'!B4,'[1]Pers Index'!B4,'[1]VAT Index'!B4,'[1]VAT Prod Index'!B4)</f>
        <v>0.1958904109589041</v>
      </c>
      <c r="C4" s="34">
        <f>AVERAGE('[1]Corp Index'!C4,'[1]Pers Index'!C4,'[1]VAT Index'!C4,'[1]VAT Prod Index'!C4)</f>
        <v>0.19925280199252804</v>
      </c>
      <c r="D4" s="34">
        <f>AVERAGE('[1]Corp Index'!D4,'[1]Pers Index'!D4,'[1]VAT Index'!D4,'[1]VAT Prod Index'!D4)</f>
        <v>0.47338009915583645</v>
      </c>
      <c r="E4" s="34">
        <f>AVERAGE('[1]Corp Index'!E4,'[1]Pers Index'!E4,'[1]VAT Index'!E4,'[1]VAT Prod Index'!E4)</f>
        <v>0.11830635118306351</v>
      </c>
      <c r="F4" s="34">
        <f>AVERAGE('[1]Corp Index'!F4,'[1]Pers Index'!F4,'[1]VAT Index'!F4,'[1]VAT Prod Index'!F4)</f>
        <v>0.15828144458281446</v>
      </c>
      <c r="G4" s="34">
        <f>AVERAGE('[1]Corp Index'!G4,'[1]Pers Index'!G4,'[1]VAT Index'!G4,'[1]VAT Prod Index'!G4)</f>
        <v>0.2608966376089664</v>
      </c>
      <c r="H4" s="34">
        <f>AVERAGE('[1]Corp Index'!H4,'[1]Pers Index'!H4,'[1]VAT Index'!H4,'[1]VAT Prod Index'!H4)</f>
        <v>0.027272727272727296</v>
      </c>
      <c r="I4" s="34">
        <f>AVERAGE('[1]Corp Index'!I4,'[1]Pers Index'!I4,'[1]VAT Index'!I4,'[1]VAT Prod Index'!I4)</f>
        <v>0.4167347021572588</v>
      </c>
      <c r="J4" s="34">
        <f>AVERAGE('[1]Corp Index'!J4,'[1]Pers Index'!J4,'[1]VAT Index'!J4,'[1]VAT Prod Index'!J4)</f>
        <v>0.22633872976338731</v>
      </c>
      <c r="K4" s="34">
        <f>AVERAGE('[1]Corp Index'!K4,'[1]Pers Index'!K4,'[1]VAT Index'!K4,'[1]VAT Prod Index'!K4)</f>
        <v>0.11743462017434622</v>
      </c>
      <c r="L4" s="34">
        <f>AVERAGE('[1]Corp Index'!L4,'[1]Pers Index'!L4,'[1]VAT Index'!L4)</f>
        <v>0.24159402241594022</v>
      </c>
      <c r="M4" s="34">
        <f>AVERAGE('[1]Corp Index'!M4,'[1]Pers Index'!M4,'[1]VAT Index'!M4)</f>
        <v>0.1313823163138232</v>
      </c>
      <c r="N4" s="34">
        <f>AVERAGE('[1]Corp Index'!N4,'[1]Pers Index'!N4,'[1]VAT Index'!N4,'[1]VAT Prod Index'!N4)</f>
        <v>0.13785803237858035</v>
      </c>
      <c r="O4" s="34">
        <f>AVERAGE('[1]Corp Index'!O4,'[1]Pers Index'!O4,'[1]VAT Index'!O4,'[1]VAT Prod Index'!O4)</f>
        <v>0.2608966376089664</v>
      </c>
      <c r="P4" s="34">
        <f>AVERAGE('[1]Corp Index'!P4,'[1]Pers Index'!P4,'[1]VAT Index'!P4,'[1]VAT Prod Index'!P4)</f>
        <v>0.02739726027397259</v>
      </c>
      <c r="Q4" s="34">
        <f>AVERAGE('[1]Corp Index'!Q4,'[1]Pers Index'!Q4,'[1]VAT Index'!Q4,'[1]VAT Prod Index'!Q4)</f>
        <v>0.24937733499377335</v>
      </c>
      <c r="R4" s="34">
        <f>AVERAGE('[1]Corp Index'!R4,'[1]Pers Index'!R4,'[1]VAT Index'!R4,'[1]VAT Prod Index'!R4)</f>
        <v>0.11861768368617685</v>
      </c>
      <c r="S4" s="35">
        <f aca="true" t="shared" si="0" ref="S4:S28">AVERAGE(B4:R4)</f>
        <v>0.19770069485418035</v>
      </c>
      <c r="T4">
        <f aca="true" t="shared" si="1" ref="T4:T28">STDEV(B4:R4)</f>
        <v>0.1183130738940248</v>
      </c>
    </row>
    <row r="5" spans="1:20" ht="12.75">
      <c r="A5" s="33">
        <v>1972</v>
      </c>
      <c r="B5" s="34">
        <f>AVERAGE('[1]Corp Index'!B5,'[1]Pers Index'!B5,'[1]VAT Index'!B5,'[1]VAT Prod Index'!B5)</f>
        <v>0.1958904109589041</v>
      </c>
      <c r="C5" s="34">
        <f>AVERAGE('[1]Corp Index'!C5,'[1]Pers Index'!C5,'[1]VAT Index'!C5,'[1]VAT Prod Index'!C5)</f>
        <v>0.19925280199252804</v>
      </c>
      <c r="D5" s="34">
        <f>AVERAGE('[1]Corp Index'!D5,'[1]Pers Index'!D5,'[1]VAT Index'!D5,'[1]VAT Prod Index'!D5)</f>
        <v>0.47338009915583645</v>
      </c>
      <c r="E5" s="34">
        <f>AVERAGE('[1]Corp Index'!E5,'[1]Pers Index'!E5,'[1]VAT Index'!E5,'[1]VAT Prod Index'!E5)</f>
        <v>0.11830635118306351</v>
      </c>
      <c r="F5" s="34">
        <f>AVERAGE('[1]Corp Index'!F5,'[1]Pers Index'!F5,'[1]VAT Index'!F5,'[1]VAT Prod Index'!F5)</f>
        <v>0.15828144458281446</v>
      </c>
      <c r="G5" s="34">
        <f>AVERAGE('[1]Corp Index'!G5,'[1]Pers Index'!G5,'[1]VAT Index'!G5,'[1]VAT Prod Index'!G5)</f>
        <v>0.2608966376089664</v>
      </c>
      <c r="H5" s="34">
        <f>AVERAGE('[1]Corp Index'!H5,'[1]Pers Index'!H5,'[1]VAT Index'!H5,'[1]VAT Prod Index'!H5)</f>
        <v>0.027272727272727296</v>
      </c>
      <c r="I5" s="34">
        <f>AVERAGE('[1]Corp Index'!I5,'[1]Pers Index'!I5,'[1]VAT Index'!I5,'[1]VAT Prod Index'!I5)</f>
        <v>0.46218924761180424</v>
      </c>
      <c r="J5" s="34">
        <f>AVERAGE('[1]Corp Index'!J5,'[1]Pers Index'!J5,'[1]VAT Index'!J5,'[1]VAT Prod Index'!J5)</f>
        <v>0.22633872976338731</v>
      </c>
      <c r="K5" s="34">
        <f>AVERAGE('[1]Corp Index'!K5,'[1]Pers Index'!K5,'[1]VAT Index'!K5,'[1]VAT Prod Index'!K5)</f>
        <v>0.11743462017434622</v>
      </c>
      <c r="L5" s="34">
        <f>AVERAGE('[1]Corp Index'!L5,'[1]Pers Index'!L5,'[1]VAT Index'!L5)</f>
        <v>0.24159402241594022</v>
      </c>
      <c r="M5" s="34">
        <f>AVERAGE('[1]Corp Index'!M5,'[1]Pers Index'!M5,'[1]VAT Index'!M5)</f>
        <v>0.1313823163138232</v>
      </c>
      <c r="N5" s="34">
        <f>AVERAGE('[1]Corp Index'!N5,'[1]Pers Index'!N5,'[1]VAT Index'!N5,'[1]VAT Prod Index'!N5)</f>
        <v>0.13785803237858035</v>
      </c>
      <c r="O5" s="34">
        <f>AVERAGE('[1]Corp Index'!O5,'[1]Pers Index'!O5,'[1]VAT Index'!O5,'[1]VAT Prod Index'!O5)</f>
        <v>0.2608966376089664</v>
      </c>
      <c r="P5" s="34">
        <f>AVERAGE('[1]Corp Index'!P5,'[1]Pers Index'!P5,'[1]VAT Index'!P5,'[1]VAT Prod Index'!P5)</f>
        <v>0.02739726027397259</v>
      </c>
      <c r="Q5" s="34">
        <f>AVERAGE('[1]Corp Index'!Q5,'[1]Pers Index'!Q5,'[1]VAT Index'!Q5,'[1]VAT Prod Index'!Q5)</f>
        <v>0.24937733499377335</v>
      </c>
      <c r="R5" s="34">
        <f>AVERAGE('[1]Corp Index'!R5,'[1]Pers Index'!R5,'[1]VAT Index'!R5,'[1]VAT Prod Index'!R5)</f>
        <v>0.11861768368617685</v>
      </c>
      <c r="S5" s="35">
        <f t="shared" si="0"/>
        <v>0.2003744916456242</v>
      </c>
      <c r="T5">
        <f t="shared" si="1"/>
        <v>0.12395172881883088</v>
      </c>
    </row>
    <row r="6" spans="1:20" ht="12.75">
      <c r="A6" s="33">
        <v>1973</v>
      </c>
      <c r="B6" s="34">
        <f>AVERAGE('[1]Corp Index'!B6,'[1]Pers Index'!B6,'[1]VAT Index'!B6,'[1]VAT Prod Index'!B6)</f>
        <v>0.1958904109589041</v>
      </c>
      <c r="C6" s="34">
        <f>AVERAGE('[1]Corp Index'!C6,'[1]Pers Index'!C6,'[1]VAT Index'!C6,'[1]VAT Prod Index'!C6)</f>
        <v>0.3274898006998719</v>
      </c>
      <c r="D6" s="34">
        <f>AVERAGE('[1]Corp Index'!D6,'[1]Pers Index'!D6,'[1]VAT Index'!D6,'[1]VAT Prod Index'!D6)</f>
        <v>0.4623274013172376</v>
      </c>
      <c r="E6" s="34">
        <f>AVERAGE('[1]Corp Index'!E6,'[1]Pers Index'!E6,'[1]VAT Index'!E6,'[1]VAT Prod Index'!E6)</f>
        <v>0.11830635118306351</v>
      </c>
      <c r="F6" s="34">
        <f>AVERAGE('[1]Corp Index'!F6,'[1]Pers Index'!F6,'[1]VAT Index'!F6,'[1]VAT Prod Index'!F6)</f>
        <v>0.15828144458281446</v>
      </c>
      <c r="G6" s="34">
        <f>AVERAGE('[1]Corp Index'!G6,'[1]Pers Index'!G6,'[1]VAT Index'!G6,'[1]VAT Prod Index'!G6)</f>
        <v>0.18119551681195517</v>
      </c>
      <c r="H6" s="34">
        <f>AVERAGE('[1]Corp Index'!H6,'[1]Pers Index'!H6,'[1]VAT Index'!H6,'[1]VAT Prod Index'!H6)</f>
        <v>0.027272727272727296</v>
      </c>
      <c r="I6" s="34">
        <f>AVERAGE('[1]Corp Index'!I6,'[1]Pers Index'!I6,'[1]VAT Index'!I6,'[1]VAT Prod Index'!I6)</f>
        <v>0.46218924761180424</v>
      </c>
      <c r="J6" s="34">
        <f>AVERAGE('[1]Corp Index'!J6,'[1]Pers Index'!J6,'[1]VAT Index'!J6,'[1]VAT Prod Index'!J6)</f>
        <v>0.22633872976338731</v>
      </c>
      <c r="K6" s="34">
        <f>AVERAGE('[1]Corp Index'!K6,'[1]Pers Index'!K6,'[1]VAT Index'!K6,'[1]VAT Prod Index'!K6)</f>
        <v>0.11743462017434622</v>
      </c>
      <c r="L6" s="34">
        <f>AVERAGE('[1]Corp Index'!L6,'[1]Pers Index'!L6,'[1]VAT Index'!L6)</f>
        <v>0.24159402241594022</v>
      </c>
      <c r="M6" s="34">
        <f>AVERAGE('[1]Corp Index'!M6,'[1]Pers Index'!M6,'[1]VAT Index'!M6)</f>
        <v>0.1313823163138232</v>
      </c>
      <c r="N6" s="34">
        <f>AVERAGE('[1]Corp Index'!N6,'[1]Pers Index'!N6,'[1]VAT Index'!N6,'[1]VAT Prod Index'!N6)</f>
        <v>0.13785803237858035</v>
      </c>
      <c r="O6" s="34">
        <f>AVERAGE('[1]Corp Index'!O6,'[1]Pers Index'!O6,'[1]VAT Index'!O6,'[1]VAT Prod Index'!O6)</f>
        <v>0.2608966376089664</v>
      </c>
      <c r="P6" s="34">
        <f>AVERAGE('[1]Corp Index'!P6,'[1]Pers Index'!P6,'[1]VAT Index'!P6,'[1]VAT Prod Index'!P6)</f>
        <v>0.02739726027397259</v>
      </c>
      <c r="Q6" s="34">
        <f>AVERAGE('[1]Corp Index'!Q6,'[1]Pers Index'!Q6,'[1]VAT Index'!Q6,'[1]VAT Prod Index'!Q6)</f>
        <v>0.502673977268881</v>
      </c>
      <c r="R6" s="34">
        <f>AVERAGE('[1]Corp Index'!R6,'[1]Pers Index'!R6,'[1]VAT Index'!R6,'[1]VAT Prod Index'!R6)</f>
        <v>0.11861768368617685</v>
      </c>
      <c r="S6" s="35">
        <f t="shared" si="0"/>
        <v>0.21747918707779132</v>
      </c>
      <c r="T6">
        <f t="shared" si="1"/>
        <v>0.1450826723313724</v>
      </c>
    </row>
    <row r="7" spans="1:20" ht="12.75">
      <c r="A7" s="33">
        <v>1974</v>
      </c>
      <c r="B7" s="34">
        <f>AVERAGE('[1]Corp Index'!B7,'[1]Pers Index'!B7,'[1]VAT Index'!B7,'[1]VAT Prod Index'!B7)</f>
        <v>0.1958904109589041</v>
      </c>
      <c r="C7" s="34">
        <f>AVERAGE('[1]Corp Index'!C7,'[1]Pers Index'!C7,'[1]VAT Index'!C7,'[1]VAT Prod Index'!C7)</f>
        <v>0.3275470666638626</v>
      </c>
      <c r="D7" s="34">
        <f>AVERAGE('[1]Corp Index'!D7,'[1]Pers Index'!D7,'[1]VAT Index'!D7,'[1]VAT Prod Index'!D7)</f>
        <v>0.4581774304898437</v>
      </c>
      <c r="E7" s="34">
        <f>AVERAGE('[1]Corp Index'!E7,'[1]Pers Index'!E7,'[1]VAT Index'!E7,'[1]VAT Prod Index'!E7)</f>
        <v>0.050124533001245336</v>
      </c>
      <c r="F7" s="34">
        <f>AVERAGE('[1]Corp Index'!F7,'[1]Pers Index'!F7,'[1]VAT Index'!F7,'[1]VAT Prod Index'!F7)</f>
        <v>0.15828144458281446</v>
      </c>
      <c r="G7" s="34">
        <f>AVERAGE('[1]Corp Index'!G7,'[1]Pers Index'!G7,'[1]VAT Index'!G7,'[1]VAT Prod Index'!G7)</f>
        <v>0.13574097135740973</v>
      </c>
      <c r="H7" s="34">
        <f>AVERAGE('[1]Corp Index'!H7,'[1]Pers Index'!H7,'[1]VAT Index'!H7,'[1]VAT Prod Index'!H7)</f>
        <v>0.027272727272727296</v>
      </c>
      <c r="I7" s="34">
        <f>AVERAGE('[1]Corp Index'!I7,'[1]Pers Index'!I7,'[1]VAT Index'!I7,'[1]VAT Prod Index'!I7)</f>
        <v>0.45491395546878033</v>
      </c>
      <c r="J7" s="34">
        <f>AVERAGE('[1]Corp Index'!J7,'[1]Pers Index'!J7,'[1]VAT Index'!J7,'[1]VAT Prod Index'!J7)</f>
        <v>0.22633872976338731</v>
      </c>
      <c r="K7" s="34">
        <f>AVERAGE('[1]Corp Index'!K7,'[1]Pers Index'!K7,'[1]VAT Index'!K7,'[1]VAT Prod Index'!K7)</f>
        <v>0.11743462017434622</v>
      </c>
      <c r="L7" s="34">
        <f>AVERAGE('[1]Corp Index'!L7,'[1]Pers Index'!L7,'[1]VAT Index'!L7)</f>
        <v>0.24159402241594022</v>
      </c>
      <c r="M7" s="34">
        <f>AVERAGE('[1]Corp Index'!M7,'[1]Pers Index'!M7,'[1]VAT Index'!M7)</f>
        <v>0.1313823163138232</v>
      </c>
      <c r="N7" s="34">
        <f>AVERAGE('[1]Corp Index'!N7,'[1]Pers Index'!N7,'[1]VAT Index'!N7,'[1]VAT Prod Index'!N7)</f>
        <v>0.13785803237858035</v>
      </c>
      <c r="O7" s="34">
        <f>AVERAGE('[1]Corp Index'!O7,'[1]Pers Index'!O7,'[1]VAT Index'!O7,'[1]VAT Prod Index'!O7)</f>
        <v>0.2608966376089664</v>
      </c>
      <c r="P7" s="34">
        <f>AVERAGE('[1]Corp Index'!P7,'[1]Pers Index'!P7,'[1]VAT Index'!P7,'[1]VAT Prod Index'!P7)</f>
        <v>0.02739726027397259</v>
      </c>
      <c r="Q7" s="34">
        <f>AVERAGE('[1]Corp Index'!Q7,'[1]Pers Index'!Q7,'[1]VAT Index'!Q7,'[1]VAT Prod Index'!Q7)</f>
        <v>0.520453339926059</v>
      </c>
      <c r="R7" s="34">
        <f>AVERAGE('[1]Corp Index'!R7,'[1]Pers Index'!R7,'[1]VAT Index'!R7,'[1]VAT Prod Index'!R7)</f>
        <v>0.11861768368617685</v>
      </c>
      <c r="S7" s="35">
        <f t="shared" si="0"/>
        <v>0.21117183425510824</v>
      </c>
      <c r="T7">
        <f t="shared" si="1"/>
        <v>0.15095352905591045</v>
      </c>
    </row>
    <row r="8" spans="1:20" ht="12.75">
      <c r="A8" s="33">
        <v>1975</v>
      </c>
      <c r="B8" s="34">
        <f>AVERAGE('[1]Corp Index'!B8,'[1]Pers Index'!B8,'[1]VAT Index'!B8,'[1]VAT Prod Index'!B8)</f>
        <v>0.3866625596727489</v>
      </c>
      <c r="C8" s="34">
        <f>AVERAGE('[1]Corp Index'!C8,'[1]Pers Index'!C8,'[1]VAT Index'!C8,'[1]VAT Prod Index'!C8)</f>
        <v>0.33366420935245167</v>
      </c>
      <c r="D8" s="34">
        <f>AVERAGE('[1]Corp Index'!D8,'[1]Pers Index'!D8,'[1]VAT Index'!D8,'[1]VAT Prod Index'!D8)</f>
        <v>0.4025346311347278</v>
      </c>
      <c r="E8" s="34">
        <f>AVERAGE('[1]Corp Index'!E8,'[1]Pers Index'!E8,'[1]VAT Index'!E8,'[1]VAT Prod Index'!E8)</f>
        <v>0.40784820963745494</v>
      </c>
      <c r="F8" s="34">
        <f>AVERAGE('[1]Corp Index'!F8,'[1]Pers Index'!F8,'[1]VAT Index'!F8,'[1]VAT Prod Index'!F8)</f>
        <v>0.3094183557100846</v>
      </c>
      <c r="G8" s="34">
        <f>AVERAGE('[1]Corp Index'!G8,'[1]Pers Index'!G8,'[1]VAT Index'!G8,'[1]VAT Prod Index'!G8)</f>
        <v>0.3204132522123955</v>
      </c>
      <c r="H8" s="34">
        <f>AVERAGE('[1]Corp Index'!H8,'[1]Pers Index'!H8,'[1]VAT Index'!H8,'[1]VAT Prod Index'!H8)</f>
        <v>0.027272727272727296</v>
      </c>
      <c r="I8" s="34">
        <f>AVERAGE('[1]Corp Index'!I8,'[1]Pers Index'!I8,'[1]VAT Index'!I8,'[1]VAT Prod Index'!I8)</f>
        <v>0.47293268468008476</v>
      </c>
      <c r="J8" s="34">
        <f>AVERAGE('[1]Corp Index'!J8,'[1]Pers Index'!J8,'[1]VAT Index'!J8,'[1]VAT Prod Index'!J8)</f>
        <v>0.22633872976338731</v>
      </c>
      <c r="K8" s="34">
        <f>AVERAGE('[1]Corp Index'!K8,'[1]Pers Index'!K8,'[1]VAT Index'!K8,'[1]VAT Prod Index'!K8)</f>
        <v>0.11743462017434622</v>
      </c>
      <c r="L8" s="34">
        <f>AVERAGE('[1]Corp Index'!L8,'[1]Pers Index'!L8,'[1]VAT Index'!L8)</f>
        <v>0.24159402241594022</v>
      </c>
      <c r="M8" s="34">
        <f>AVERAGE('[1]Corp Index'!M8,'[1]Pers Index'!M8,'[1]VAT Index'!M8)</f>
        <v>0.1313823163138232</v>
      </c>
      <c r="N8" s="34">
        <f>AVERAGE('[1]Corp Index'!N8,'[1]Pers Index'!N8,'[1]VAT Index'!N8,'[1]VAT Prod Index'!N8)</f>
        <v>0.13785803237858035</v>
      </c>
      <c r="O8" s="34">
        <f>AVERAGE('[1]Corp Index'!O8,'[1]Pers Index'!O8,'[1]VAT Index'!O8,'[1]VAT Prod Index'!O8)</f>
        <v>0.2608966376089664</v>
      </c>
      <c r="P8" s="34">
        <f>AVERAGE('[1]Corp Index'!P8,'[1]Pers Index'!P8,'[1]VAT Index'!P8,'[1]VAT Prod Index'!P8)</f>
        <v>0.02739726027397259</v>
      </c>
      <c r="Q8" s="34">
        <f>AVERAGE('[1]Corp Index'!Q8,'[1]Pers Index'!Q8,'[1]VAT Index'!Q8,'[1]VAT Prod Index'!Q8)</f>
        <v>0.6764895618784823</v>
      </c>
      <c r="R8" s="34">
        <f>AVERAGE('[1]Corp Index'!R8,'[1]Pers Index'!R8,'[1]VAT Index'!R8,'[1]VAT Prod Index'!R8)</f>
        <v>0.0958904109589041</v>
      </c>
      <c r="S8" s="35">
        <f t="shared" si="0"/>
        <v>0.269178130672887</v>
      </c>
      <c r="T8">
        <f t="shared" si="1"/>
        <v>0.17240314335881912</v>
      </c>
    </row>
    <row r="9" spans="1:20" ht="12.75">
      <c r="A9" s="33">
        <v>1976</v>
      </c>
      <c r="B9" s="34">
        <f>AVERAGE('[1]Corp Index'!B9,'[1]Pers Index'!B9,'[1]VAT Index'!B9,'[1]VAT Prod Index'!B9)</f>
        <v>0.3983906328801116</v>
      </c>
      <c r="C9" s="34">
        <f>AVERAGE('[1]Corp Index'!C9,'[1]Pers Index'!C9,'[1]VAT Index'!C9,'[1]VAT Prod Index'!C9)</f>
        <v>0.3293782501547833</v>
      </c>
      <c r="D9" s="34">
        <f>AVERAGE('[1]Corp Index'!D9,'[1]Pers Index'!D9,'[1]VAT Index'!D9,'[1]VAT Prod Index'!D9)</f>
        <v>0.3957116036837277</v>
      </c>
      <c r="E9" s="34">
        <f>AVERAGE('[1]Corp Index'!E9,'[1]Pers Index'!E9,'[1]VAT Index'!E9,'[1]VAT Prod Index'!E9)</f>
        <v>0.4180382560677576</v>
      </c>
      <c r="F9" s="34">
        <f>AVERAGE('[1]Corp Index'!F9,'[1]Pers Index'!F9,'[1]VAT Index'!F9,'[1]VAT Prod Index'!F9)</f>
        <v>0.3090375009119849</v>
      </c>
      <c r="G9" s="34">
        <f>AVERAGE('[1]Corp Index'!G9,'[1]Pers Index'!G9,'[1]VAT Index'!G9,'[1]VAT Prod Index'!G9)</f>
        <v>0.30701331354786715</v>
      </c>
      <c r="H9" s="34">
        <f>AVERAGE('[1]Corp Index'!H9,'[1]Pers Index'!H9,'[1]VAT Index'!H9,'[1]VAT Prod Index'!H9)</f>
        <v>0.027272727272727296</v>
      </c>
      <c r="I9" s="34">
        <f>AVERAGE('[1]Corp Index'!I9,'[1]Pers Index'!I9,'[1]VAT Index'!I9,'[1]VAT Prod Index'!I9)</f>
        <v>0.43734810903214466</v>
      </c>
      <c r="J9" s="34">
        <f>AVERAGE('[1]Corp Index'!J9,'[1]Pers Index'!J9,'[1]VAT Index'!J9,'[1]VAT Prod Index'!J9)</f>
        <v>0.22633872976338731</v>
      </c>
      <c r="K9" s="34">
        <f>AVERAGE('[1]Corp Index'!K9,'[1]Pers Index'!K9,'[1]VAT Index'!K9,'[1]VAT Prod Index'!K9)</f>
        <v>0.11743462017434622</v>
      </c>
      <c r="L9" s="34">
        <f>AVERAGE('[1]Corp Index'!L9,'[1]Pers Index'!L9,'[1]VAT Index'!L9)</f>
        <v>0.28507228328550543</v>
      </c>
      <c r="M9" s="34">
        <f>AVERAGE('[1]Corp Index'!M9,'[1]Pers Index'!M9,'[1]VAT Index'!M9)</f>
        <v>0.1313823163138232</v>
      </c>
      <c r="N9" s="34">
        <f>AVERAGE('[1]Corp Index'!N9,'[1]Pers Index'!N9,'[1]VAT Index'!N9,'[1]VAT Prod Index'!N9)</f>
        <v>0.13785803237858035</v>
      </c>
      <c r="O9" s="34">
        <f>AVERAGE('[1]Corp Index'!O9,'[1]Pers Index'!O9,'[1]VAT Index'!O9,'[1]VAT Prod Index'!O9)</f>
        <v>0.2608966376089664</v>
      </c>
      <c r="P9" s="34">
        <f>AVERAGE('[1]Corp Index'!P9,'[1]Pers Index'!P9,'[1]VAT Index'!P9,'[1]VAT Prod Index'!P9)</f>
        <v>0.24478856462179868</v>
      </c>
      <c r="Q9" s="34">
        <f>AVERAGE('[1]Corp Index'!Q9,'[1]Pers Index'!Q9,'[1]VAT Index'!Q9,'[1]VAT Prod Index'!Q9)</f>
        <v>0.6954368612954943</v>
      </c>
      <c r="R9" s="34">
        <f>AVERAGE('[1]Corp Index'!R9,'[1]Pers Index'!R9,'[1]VAT Index'!R9,'[1]VAT Prod Index'!R9)</f>
        <v>0.11861768368617685</v>
      </c>
      <c r="S9" s="35">
        <f t="shared" si="0"/>
        <v>0.28470683074583425</v>
      </c>
      <c r="T9">
        <f t="shared" si="1"/>
        <v>0.16019230686616118</v>
      </c>
    </row>
    <row r="10" spans="1:20" ht="12.75">
      <c r="A10" s="33">
        <v>1977</v>
      </c>
      <c r="B10" s="34">
        <f>AVERAGE('[1]Corp Index'!B10,'[1]Pers Index'!B10,'[1]VAT Index'!B10,'[1]VAT Prod Index'!B10)</f>
        <v>0.4057672186077584</v>
      </c>
      <c r="C10" s="34">
        <f>AVERAGE('[1]Corp Index'!C10,'[1]Pers Index'!C10,'[1]VAT Index'!C10,'[1]VAT Prod Index'!C10)</f>
        <v>0.39408348519812764</v>
      </c>
      <c r="D10" s="34">
        <f>AVERAGE('[1]Corp Index'!D10,'[1]Pers Index'!D10,'[1]VAT Index'!D10,'[1]VAT Prod Index'!D10)</f>
        <v>0.5237400510059652</v>
      </c>
      <c r="E10" s="34">
        <f>AVERAGE('[1]Corp Index'!E10,'[1]Pers Index'!E10,'[1]VAT Index'!E10,'[1]VAT Prod Index'!E10)</f>
        <v>0.4525728283747817</v>
      </c>
      <c r="F10" s="34">
        <f>AVERAGE('[1]Corp Index'!F10,'[1]Pers Index'!F10,'[1]VAT Index'!F10,'[1]VAT Prod Index'!F10)</f>
        <v>0.3102326258808479</v>
      </c>
      <c r="G10" s="34">
        <f>AVERAGE('[1]Corp Index'!G10,'[1]Pers Index'!G10,'[1]VAT Index'!G10,'[1]VAT Prod Index'!G10)</f>
        <v>0.2988546143456048</v>
      </c>
      <c r="H10" s="34">
        <f>AVERAGE('[1]Corp Index'!H10,'[1]Pers Index'!H10,'[1]VAT Index'!H10,'[1]VAT Prod Index'!H10)</f>
        <v>0.027272727272727296</v>
      </c>
      <c r="I10" s="34">
        <f>AVERAGE('[1]Corp Index'!I10,'[1]Pers Index'!I10,'[1]VAT Index'!I10,'[1]VAT Prod Index'!I10)</f>
        <v>0.38813763529484324</v>
      </c>
      <c r="J10" s="34">
        <f>AVERAGE('[1]Corp Index'!J10,'[1]Pers Index'!J10,'[1]VAT Index'!J10,'[1]VAT Prod Index'!J10)</f>
        <v>0.22633872976338731</v>
      </c>
      <c r="K10" s="34">
        <f>AVERAGE('[1]Corp Index'!K10,'[1]Pers Index'!K10,'[1]VAT Index'!K10,'[1]VAT Prod Index'!K10)</f>
        <v>0.11743462017434622</v>
      </c>
      <c r="L10" s="34">
        <f>AVERAGE('[1]Corp Index'!L10,'[1]Pers Index'!L10,'[1]VAT Index'!L10)</f>
        <v>0.28507228328550543</v>
      </c>
      <c r="M10" s="34">
        <f>AVERAGE('[1]Corp Index'!M10,'[1]Pers Index'!M10,'[1]VAT Index'!M10)</f>
        <v>0.1313823163138232</v>
      </c>
      <c r="N10" s="34">
        <f>AVERAGE('[1]Corp Index'!N10,'[1]Pers Index'!N10,'[1]VAT Index'!N10,'[1]VAT Prod Index'!N10)</f>
        <v>0.13785803237858035</v>
      </c>
      <c r="O10" s="34">
        <f>AVERAGE('[1]Corp Index'!O10,'[1]Pers Index'!O10,'[1]VAT Index'!O10,'[1]VAT Prod Index'!O10)</f>
        <v>0.2608966376089664</v>
      </c>
      <c r="P10" s="34">
        <f>AVERAGE('[1]Corp Index'!P10,'[1]Pers Index'!P10,'[1]VAT Index'!P10,'[1]VAT Prod Index'!P10)</f>
        <v>0.3359447059844415</v>
      </c>
      <c r="Q10" s="34">
        <f>AVERAGE('[1]Corp Index'!Q10,'[1]Pers Index'!Q10,'[1]VAT Index'!Q10,'[1]VAT Prod Index'!Q10)</f>
        <v>0.6896221170220587</v>
      </c>
      <c r="R10" s="34">
        <f>AVERAGE('[1]Corp Index'!R10,'[1]Pers Index'!R10,'[1]VAT Index'!R10,'[1]VAT Prod Index'!R10)</f>
        <v>0.11861768368617685</v>
      </c>
      <c r="S10" s="35">
        <f t="shared" si="0"/>
        <v>0.300225194835173</v>
      </c>
      <c r="T10">
        <f t="shared" si="1"/>
        <v>0.16897798699817695</v>
      </c>
    </row>
    <row r="11" spans="1:20" ht="12.75">
      <c r="A11" s="33">
        <v>1978</v>
      </c>
      <c r="B11" s="34">
        <f>AVERAGE('[1]Corp Index'!B11,'[1]Pers Index'!B11,'[1]VAT Index'!B11,'[1]VAT Prod Index'!B11)</f>
        <v>0.40689348595544955</v>
      </c>
      <c r="C11" s="34">
        <f>AVERAGE('[1]Corp Index'!C11,'[1]Pers Index'!C11,'[1]VAT Index'!C11,'[1]VAT Prod Index'!C11)</f>
        <v>0.3963795347683072</v>
      </c>
      <c r="D11" s="34">
        <f>AVERAGE('[1]Corp Index'!D11,'[1]Pers Index'!D11,'[1]VAT Index'!D11,'[1]VAT Prod Index'!D11)</f>
        <v>0.5286932424098271</v>
      </c>
      <c r="E11" s="34">
        <f>AVERAGE('[1]Corp Index'!E11,'[1]Pers Index'!E11,'[1]VAT Index'!E11,'[1]VAT Prod Index'!E11)</f>
        <v>0.4690452669097309</v>
      </c>
      <c r="F11" s="34">
        <f>AVERAGE('[1]Corp Index'!F11,'[1]Pers Index'!F11,'[1]VAT Index'!F11,'[1]VAT Prod Index'!F11)</f>
        <v>0.3175642525711805</v>
      </c>
      <c r="G11" s="34">
        <f>AVERAGE('[1]Corp Index'!G11,'[1]Pers Index'!G11,'[1]VAT Index'!G11,'[1]VAT Prod Index'!G11)</f>
        <v>0.2954594474733202</v>
      </c>
      <c r="H11" s="34">
        <f>AVERAGE('[1]Corp Index'!H11,'[1]Pers Index'!H11,'[1]VAT Index'!H11,'[1]VAT Prod Index'!H11)</f>
        <v>0.027272727272727296</v>
      </c>
      <c r="I11" s="34">
        <f>AVERAGE('[1]Corp Index'!I11,'[1]Pers Index'!I11,'[1]VAT Index'!I11,'[1]VAT Prod Index'!I11)</f>
        <v>0.4062218886787291</v>
      </c>
      <c r="J11" s="34">
        <f>AVERAGE('[1]Corp Index'!J11,'[1]Pers Index'!J11,'[1]VAT Index'!J11,'[1]VAT Prod Index'!J11)</f>
        <v>0.22633872976338731</v>
      </c>
      <c r="K11" s="34">
        <f>AVERAGE('[1]Corp Index'!K11,'[1]Pers Index'!K11,'[1]VAT Index'!K11,'[1]VAT Prod Index'!K11)</f>
        <v>0.11743462017434622</v>
      </c>
      <c r="L11" s="34">
        <f>AVERAGE('[1]Corp Index'!L11,'[1]Pers Index'!L11,'[1]VAT Index'!L11)</f>
        <v>0.28507228328550543</v>
      </c>
      <c r="M11" s="34">
        <f>AVERAGE('[1]Corp Index'!M11,'[1]Pers Index'!M11,'[1]VAT Index'!M11)</f>
        <v>0.1313823163138232</v>
      </c>
      <c r="N11" s="34">
        <f>AVERAGE('[1]Corp Index'!N11,'[1]Pers Index'!N11,'[1]VAT Index'!N11,'[1]VAT Prod Index'!N11)</f>
        <v>0.13785803237858035</v>
      </c>
      <c r="O11" s="34">
        <f>AVERAGE('[1]Corp Index'!O11,'[1]Pers Index'!O11,'[1]VAT Index'!O11,'[1]VAT Prod Index'!O11)</f>
        <v>0.2608966376089664</v>
      </c>
      <c r="P11" s="34">
        <f>AVERAGE('[1]Corp Index'!P11,'[1]Pers Index'!P11,'[1]VAT Index'!P11,'[1]VAT Prod Index'!P11)</f>
        <v>0.3594356305161328</v>
      </c>
      <c r="Q11" s="34">
        <f>AVERAGE('[1]Corp Index'!Q11,'[1]Pers Index'!Q11,'[1]VAT Index'!Q11,'[1]VAT Prod Index'!Q11)</f>
        <v>0.6860970121886626</v>
      </c>
      <c r="R11" s="34">
        <f>AVERAGE('[1]Corp Index'!R11,'[1]Pers Index'!R11,'[1]VAT Index'!R11,'[1]VAT Prod Index'!R11)</f>
        <v>0.11861768368617685</v>
      </c>
      <c r="S11" s="35">
        <f t="shared" si="0"/>
        <v>0.3041566348208737</v>
      </c>
      <c r="T11">
        <f t="shared" si="1"/>
        <v>0.17103065906467743</v>
      </c>
    </row>
    <row r="12" spans="1:20" ht="12.75">
      <c r="A12" s="33">
        <v>1979</v>
      </c>
      <c r="B12" s="34">
        <f>AVERAGE('[1]Corp Index'!B12,'[1]Pers Index'!B12,'[1]VAT Index'!B12,'[1]VAT Prod Index'!B12)</f>
        <v>0.41204597700790424</v>
      </c>
      <c r="C12" s="34">
        <f>AVERAGE('[1]Corp Index'!C12,'[1]Pers Index'!C12,'[1]VAT Index'!C12,'[1]VAT Prod Index'!C12)</f>
        <v>0.39340317421437077</v>
      </c>
      <c r="D12" s="34">
        <f>AVERAGE('[1]Corp Index'!D12,'[1]Pers Index'!D12,'[1]VAT Index'!D12,'[1]VAT Prod Index'!D12)</f>
        <v>0.48588517300125733</v>
      </c>
      <c r="E12" s="34">
        <f>AVERAGE('[1]Corp Index'!E12,'[1]Pers Index'!E12,'[1]VAT Index'!E12,'[1]VAT Prod Index'!E12)</f>
        <v>0.48911301370471927</v>
      </c>
      <c r="F12" s="34">
        <f>AVERAGE('[1]Corp Index'!F12,'[1]Pers Index'!F12,'[1]VAT Index'!F12,'[1]VAT Prod Index'!F12)</f>
        <v>0.34163020813138995</v>
      </c>
      <c r="G12" s="34">
        <f>AVERAGE('[1]Corp Index'!G12,'[1]Pers Index'!G12,'[1]VAT Index'!G12,'[1]VAT Prod Index'!G12)</f>
        <v>0.2783303969383514</v>
      </c>
      <c r="H12" s="34">
        <f>AVERAGE('[1]Corp Index'!H12,'[1]Pers Index'!H12,'[1]VAT Index'!H12,'[1]VAT Prod Index'!H12)</f>
        <v>0.027272727272727296</v>
      </c>
      <c r="I12" s="34">
        <f>AVERAGE('[1]Corp Index'!I12,'[1]Pers Index'!I12,'[1]VAT Index'!I12,'[1]VAT Prod Index'!I12)</f>
        <v>0.40239426336760886</v>
      </c>
      <c r="J12" s="34">
        <f>AVERAGE('[1]Corp Index'!J12,'[1]Pers Index'!J12,'[1]VAT Index'!J12,'[1]VAT Prod Index'!J12)</f>
        <v>0.22633872976338731</v>
      </c>
      <c r="K12" s="34">
        <f>AVERAGE('[1]Corp Index'!K12,'[1]Pers Index'!K12,'[1]VAT Index'!K12,'[1]VAT Prod Index'!K12)</f>
        <v>0.14470734744707348</v>
      </c>
      <c r="L12" s="34">
        <f>AVERAGE('[1]Corp Index'!L12,'[1]Pers Index'!L12,'[1]VAT Index'!L12)</f>
        <v>0.25767502301153283</v>
      </c>
      <c r="M12" s="34">
        <f>AVERAGE('[1]Corp Index'!M12,'[1]Pers Index'!M12,'[1]VAT Index'!M12)</f>
        <v>0.1313823163138232</v>
      </c>
      <c r="N12" s="34">
        <f>AVERAGE('[1]Corp Index'!N12,'[1]Pers Index'!N12,'[1]VAT Index'!N12,'[1]VAT Prod Index'!N12)</f>
        <v>0.13785803237858035</v>
      </c>
      <c r="O12" s="34">
        <f>AVERAGE('[1]Corp Index'!O12,'[1]Pers Index'!O12,'[1]VAT Index'!O12,'[1]VAT Prod Index'!O12)</f>
        <v>0.2608966376089664</v>
      </c>
      <c r="P12" s="34">
        <f>AVERAGE('[1]Corp Index'!P12,'[1]Pers Index'!P12,'[1]VAT Index'!P12,'[1]VAT Prod Index'!P12)</f>
        <v>0.36764257136952444</v>
      </c>
      <c r="Q12" s="34">
        <f>AVERAGE('[1]Corp Index'!Q12,'[1]Pers Index'!Q12,'[1]VAT Index'!Q12,'[1]VAT Prod Index'!Q12)</f>
        <v>0.686887002792298</v>
      </c>
      <c r="R12" s="34">
        <f>AVERAGE('[1]Corp Index'!R12,'[1]Pers Index'!R12,'[1]VAT Index'!R12,'[1]VAT Prod Index'!R12)</f>
        <v>0.11861768368617685</v>
      </c>
      <c r="S12" s="35">
        <f t="shared" si="0"/>
        <v>0.3036517810593936</v>
      </c>
      <c r="T12">
        <f t="shared" si="1"/>
        <v>0.16829605600863362</v>
      </c>
    </row>
    <row r="13" spans="1:20" ht="12.75">
      <c r="A13" s="33">
        <v>1980</v>
      </c>
      <c r="B13" s="34">
        <f>AVERAGE('[1]Corp Index'!B13,'[1]Pers Index'!B13,'[1]VAT Index'!B13,'[1]VAT Prod Index'!B13)</f>
        <v>0.42431392314258376</v>
      </c>
      <c r="C13" s="34">
        <f>AVERAGE('[1]Corp Index'!C13,'[1]Pers Index'!C13,'[1]VAT Index'!C13,'[1]VAT Prod Index'!C13)</f>
        <v>0.38745045310649795</v>
      </c>
      <c r="D13" s="34">
        <f>AVERAGE('[1]Corp Index'!D13,'[1]Pers Index'!D13,'[1]VAT Index'!D13,'[1]VAT Prod Index'!D13)</f>
        <v>0.44336512014409557</v>
      </c>
      <c r="E13" s="34">
        <f>AVERAGE('[1]Corp Index'!E13,'[1]Pers Index'!E13,'[1]VAT Index'!E13,'[1]VAT Prod Index'!E13)</f>
        <v>0.503082344427185</v>
      </c>
      <c r="F13" s="34">
        <f>AVERAGE('[1]Corp Index'!F13,'[1]Pers Index'!F13,'[1]VAT Index'!F13,'[1]VAT Prod Index'!F13)</f>
        <v>0.341851694043134</v>
      </c>
      <c r="G13" s="34">
        <f>AVERAGE('[1]Corp Index'!G13,'[1]Pers Index'!G13,'[1]VAT Index'!G13,'[1]VAT Prod Index'!G13)</f>
        <v>0.27838867551561053</v>
      </c>
      <c r="H13" s="34">
        <f>AVERAGE('[1]Corp Index'!H13,'[1]Pers Index'!H13,'[1]VAT Index'!H13,'[1]VAT Prod Index'!H13)</f>
        <v>0.027272727272727296</v>
      </c>
      <c r="I13" s="34">
        <f>AVERAGE('[1]Corp Index'!I13,'[1]Pers Index'!I13,'[1]VAT Index'!I13,'[1]VAT Prod Index'!I13)</f>
        <v>0.3791301605031612</v>
      </c>
      <c r="J13" s="34">
        <f>AVERAGE('[1]Corp Index'!J13,'[1]Pers Index'!J13,'[1]VAT Index'!J13,'[1]VAT Prod Index'!J13)</f>
        <v>0.1354296388542964</v>
      </c>
      <c r="K13" s="34">
        <f>AVERAGE('[1]Corp Index'!K13,'[1]Pers Index'!K13,'[1]VAT Index'!K13,'[1]VAT Prod Index'!K13)</f>
        <v>0.14470734744707348</v>
      </c>
      <c r="L13" s="34">
        <f>AVERAGE('[1]Corp Index'!L13,'[1]Pers Index'!L13,'[1]VAT Index'!L13)</f>
        <v>0.22131138664789649</v>
      </c>
      <c r="M13" s="34">
        <f>AVERAGE('[1]Corp Index'!M13,'[1]Pers Index'!M13,'[1]VAT Index'!M13)</f>
        <v>0.1313823163138232</v>
      </c>
      <c r="N13" s="34">
        <f>AVERAGE('[1]Corp Index'!N13,'[1]Pers Index'!N13,'[1]VAT Index'!N13,'[1]VAT Prod Index'!N13)</f>
        <v>0.35719787850142254</v>
      </c>
      <c r="O13" s="34">
        <f>AVERAGE('[1]Corp Index'!O13,'[1]Pers Index'!O13,'[1]VAT Index'!O13,'[1]VAT Prod Index'!O13)</f>
        <v>0.2608966376089664</v>
      </c>
      <c r="P13" s="34">
        <f>AVERAGE('[1]Corp Index'!P13,'[1]Pers Index'!P13,'[1]VAT Index'!P13,'[1]VAT Prod Index'!P13)</f>
        <v>0.366881846125654</v>
      </c>
      <c r="Q13" s="34">
        <f>AVERAGE('[1]Corp Index'!Q13,'[1]Pers Index'!Q13,'[1]VAT Index'!Q13,'[1]VAT Prod Index'!Q13)</f>
        <v>0.6943745820389424</v>
      </c>
      <c r="R13" s="34">
        <f>AVERAGE('[1]Corp Index'!R13,'[1]Pers Index'!R13,'[1]VAT Index'!R13,'[1]VAT Prod Index'!R13)</f>
        <v>0.11861768368617685</v>
      </c>
      <c r="S13" s="35">
        <f t="shared" si="0"/>
        <v>0.3068032009046616</v>
      </c>
      <c r="T13">
        <f t="shared" si="1"/>
        <v>0.16779802043469402</v>
      </c>
    </row>
    <row r="14" spans="1:20" ht="12.75">
      <c r="A14" s="33">
        <v>1981</v>
      </c>
      <c r="B14" s="34">
        <f>AVERAGE('[1]Corp Index'!B14,'[1]Pers Index'!B14,'[1]VAT Index'!B14,'[1]VAT Prod Index'!B14)</f>
        <v>0.45441865526590863</v>
      </c>
      <c r="C14" s="34">
        <f>AVERAGE('[1]Corp Index'!C14,'[1]Pers Index'!C14,'[1]VAT Index'!C14,'[1]VAT Prod Index'!C14)</f>
        <v>0.3867361265735532</v>
      </c>
      <c r="D14" s="34">
        <f>AVERAGE('[1]Corp Index'!D14,'[1]Pers Index'!D14,'[1]VAT Index'!D14,'[1]VAT Prod Index'!D14)</f>
        <v>0.4346526433784368</v>
      </c>
      <c r="E14" s="34">
        <f>AVERAGE('[1]Corp Index'!E14,'[1]Pers Index'!E14,'[1]VAT Index'!E14,'[1]VAT Prod Index'!E14)</f>
        <v>0.5233277646516705</v>
      </c>
      <c r="F14" s="34">
        <f>AVERAGE('[1]Corp Index'!F14,'[1]Pers Index'!F14,'[1]VAT Index'!F14,'[1]VAT Prod Index'!F14)</f>
        <v>0.3461804856269319</v>
      </c>
      <c r="G14" s="34">
        <f>AVERAGE('[1]Corp Index'!G14,'[1]Pers Index'!G14,'[1]VAT Index'!G14,'[1]VAT Prod Index'!G14)</f>
        <v>0.26495334305791884</v>
      </c>
      <c r="H14" s="34">
        <f>AVERAGE('[1]Corp Index'!H14,'[1]Pers Index'!H14,'[1]VAT Index'!H14,'[1]VAT Prod Index'!H14)</f>
        <v>0.027272727272727296</v>
      </c>
      <c r="I14" s="34">
        <f>AVERAGE('[1]Corp Index'!I14,'[1]Pers Index'!I14,'[1]VAT Index'!I14,'[1]VAT Prod Index'!I14)</f>
        <v>0.417983520829556</v>
      </c>
      <c r="J14" s="34">
        <f>AVERAGE('[1]Corp Index'!J14,'[1]Pers Index'!J14,'[1]VAT Index'!J14,'[1]VAT Prod Index'!J14)</f>
        <v>0.1354296388542964</v>
      </c>
      <c r="K14" s="34">
        <f>AVERAGE('[1]Corp Index'!K14,'[1]Pers Index'!K14,'[1]VAT Index'!K14,'[1]VAT Prod Index'!K14)</f>
        <v>0.14470734744707348</v>
      </c>
      <c r="L14" s="34">
        <f>AVERAGE('[1]Corp Index'!L14,'[1]Pers Index'!L14,'[1]VAT Index'!L14)</f>
        <v>0.22131138664789649</v>
      </c>
      <c r="M14" s="34">
        <f>AVERAGE('[1]Corp Index'!M14,'[1]Pers Index'!M14,'[1]VAT Index'!M14)</f>
        <v>0.1313823163138232</v>
      </c>
      <c r="N14" s="34">
        <f>AVERAGE('[1]Corp Index'!N14,'[1]Pers Index'!N14,'[1]VAT Index'!N14,'[1]VAT Prod Index'!N14)</f>
        <v>0.3682503066795019</v>
      </c>
      <c r="O14" s="34">
        <f>AVERAGE('[1]Corp Index'!O14,'[1]Pers Index'!O14,'[1]VAT Index'!O14,'[1]VAT Prod Index'!O14)</f>
        <v>0.2608966376089664</v>
      </c>
      <c r="P14" s="34">
        <f>AVERAGE('[1]Corp Index'!P14,'[1]Pers Index'!P14,'[1]VAT Index'!P14,'[1]VAT Prod Index'!P14)</f>
        <v>0.4044069665898043</v>
      </c>
      <c r="Q14" s="34">
        <f>AVERAGE('[1]Corp Index'!Q14,'[1]Pers Index'!Q14,'[1]VAT Index'!Q14,'[1]VAT Prod Index'!Q14)</f>
        <v>0.7077851328831047</v>
      </c>
      <c r="R14" s="34">
        <f>AVERAGE('[1]Corp Index'!R14,'[1]Pers Index'!R14,'[1]VAT Index'!R14,'[1]VAT Prod Index'!R14)</f>
        <v>0.11861768368617685</v>
      </c>
      <c r="S14" s="35">
        <f t="shared" si="0"/>
        <v>0.31460662843337334</v>
      </c>
      <c r="T14">
        <f t="shared" si="1"/>
        <v>0.1749121844767987</v>
      </c>
    </row>
    <row r="15" spans="1:20" ht="12.75">
      <c r="A15" s="33">
        <v>1982</v>
      </c>
      <c r="B15" s="34">
        <f>AVERAGE('[1]Corp Index'!B15,'[1]Pers Index'!B15,'[1]VAT Index'!B15,'[1]VAT Prod Index'!B15)</f>
        <v>0.45770507511240516</v>
      </c>
      <c r="C15" s="34">
        <f>AVERAGE('[1]Corp Index'!C15,'[1]Pers Index'!C15,'[1]VAT Index'!C15,'[1]VAT Prod Index'!C15)</f>
        <v>0.3808174210148682</v>
      </c>
      <c r="D15" s="34">
        <f>AVERAGE('[1]Corp Index'!D15,'[1]Pers Index'!D15,'[1]VAT Index'!D15,'[1]VAT Prod Index'!D15)</f>
        <v>0.4581323206397395</v>
      </c>
      <c r="E15" s="34">
        <f>AVERAGE('[1]Corp Index'!E15,'[1]Pers Index'!E15,'[1]VAT Index'!E15,'[1]VAT Prod Index'!E15)</f>
        <v>0.513101400063481</v>
      </c>
      <c r="F15" s="34">
        <f>AVERAGE('[1]Corp Index'!F15,'[1]Pers Index'!F15,'[1]VAT Index'!F15,'[1]VAT Prod Index'!F15)</f>
        <v>0.3620434840932404</v>
      </c>
      <c r="G15" s="34">
        <f>AVERAGE('[1]Corp Index'!G15,'[1]Pers Index'!G15,'[1]VAT Index'!G15,'[1]VAT Prod Index'!G15)</f>
        <v>0.2818362293373025</v>
      </c>
      <c r="H15" s="34">
        <f>AVERAGE('[1]Corp Index'!H15,'[1]Pers Index'!H15,'[1]VAT Index'!H15,'[1]VAT Prod Index'!H15)</f>
        <v>0.027272727272727296</v>
      </c>
      <c r="I15" s="34">
        <f>AVERAGE('[1]Corp Index'!I15,'[1]Pers Index'!I15,'[1]VAT Index'!I15,'[1]VAT Prod Index'!I15)</f>
        <v>0.41794397406876155</v>
      </c>
      <c r="J15" s="34">
        <f>AVERAGE('[1]Corp Index'!J15,'[1]Pers Index'!J15,'[1]VAT Index'!J15,'[1]VAT Prod Index'!J15)</f>
        <v>0.1354296388542964</v>
      </c>
      <c r="K15" s="34">
        <f>AVERAGE('[1]Corp Index'!K15,'[1]Pers Index'!K15,'[1]VAT Index'!K15,'[1]VAT Prod Index'!K15)</f>
        <v>0.14470734744707348</v>
      </c>
      <c r="L15" s="34">
        <f>AVERAGE('[1]Corp Index'!L15,'[1]Pers Index'!L15,'[1]VAT Index'!L15)</f>
        <v>0.23580414027108487</v>
      </c>
      <c r="M15" s="34">
        <f>AVERAGE('[1]Corp Index'!M15,'[1]Pers Index'!M15,'[1]VAT Index'!M15)</f>
        <v>0.1313823163138232</v>
      </c>
      <c r="N15" s="34">
        <f>AVERAGE('[1]Corp Index'!N15,'[1]Pers Index'!N15,'[1]VAT Index'!N15,'[1]VAT Prod Index'!N15)</f>
        <v>0.34103900673011966</v>
      </c>
      <c r="O15" s="34">
        <f>AVERAGE('[1]Corp Index'!O15,'[1]Pers Index'!O15,'[1]VAT Index'!O15,'[1]VAT Prod Index'!O15)</f>
        <v>0.2608966376089664</v>
      </c>
      <c r="P15" s="34">
        <f>AVERAGE('[1]Corp Index'!P15,'[1]Pers Index'!P15,'[1]VAT Index'!P15,'[1]VAT Prod Index'!P15)</f>
        <v>0.3965689574291712</v>
      </c>
      <c r="Q15" s="34">
        <f>AVERAGE('[1]Corp Index'!Q15,'[1]Pers Index'!Q15,'[1]VAT Index'!Q15,'[1]VAT Prod Index'!Q15)</f>
        <v>0.6917665317427272</v>
      </c>
      <c r="R15" s="34">
        <f>AVERAGE('[1]Corp Index'!R15,'[1]Pers Index'!R15,'[1]VAT Index'!R15,'[1]VAT Prod Index'!R15)</f>
        <v>0.11861768368617685</v>
      </c>
      <c r="S15" s="35">
        <f t="shared" si="0"/>
        <v>0.3150038171579979</v>
      </c>
      <c r="T15">
        <f t="shared" si="1"/>
        <v>0.17196208513418715</v>
      </c>
    </row>
    <row r="16" spans="1:20" ht="12.75">
      <c r="A16" s="33">
        <v>1983</v>
      </c>
      <c r="B16" s="34">
        <f>AVERAGE('[1]Corp Index'!B16,'[1]Pers Index'!B16,'[1]VAT Index'!B16,'[1]VAT Prod Index'!B16)</f>
        <v>0.4348908918483108</v>
      </c>
      <c r="C16" s="34">
        <f>AVERAGE('[1]Corp Index'!C16,'[1]Pers Index'!C16,'[1]VAT Index'!C16,'[1]VAT Prod Index'!C16)</f>
        <v>0.3801643224704616</v>
      </c>
      <c r="D16" s="34">
        <f>AVERAGE('[1]Corp Index'!D16,'[1]Pers Index'!D16,'[1]VAT Index'!D16,'[1]VAT Prod Index'!D16)</f>
        <v>0.4394920601448664</v>
      </c>
      <c r="E16" s="34">
        <f>AVERAGE('[1]Corp Index'!E16,'[1]Pers Index'!E16,'[1]VAT Index'!E16,'[1]VAT Prod Index'!E16)</f>
        <v>0.45865561693565404</v>
      </c>
      <c r="F16" s="34">
        <f>AVERAGE('[1]Corp Index'!F16,'[1]Pers Index'!F16,'[1]VAT Index'!F16,'[1]VAT Prod Index'!F16)</f>
        <v>0.34593637220697887</v>
      </c>
      <c r="G16" s="34">
        <f>AVERAGE('[1]Corp Index'!G16,'[1]Pers Index'!G16,'[1]VAT Index'!G16,'[1]VAT Prod Index'!G16)</f>
        <v>0.3751301762155964</v>
      </c>
      <c r="H16" s="34">
        <f>AVERAGE('[1]Corp Index'!H16,'[1]Pers Index'!H16,'[1]VAT Index'!H16,'[1]VAT Prod Index'!H16)</f>
        <v>0.16767664035025143</v>
      </c>
      <c r="I16" s="34">
        <f>AVERAGE('[1]Corp Index'!I16,'[1]Pers Index'!I16,'[1]VAT Index'!I16,'[1]VAT Prod Index'!I16)</f>
        <v>0.4094837011445338</v>
      </c>
      <c r="J16" s="34">
        <f>AVERAGE('[1]Corp Index'!J16,'[1]Pers Index'!J16,'[1]VAT Index'!J16,'[1]VAT Prod Index'!J16)</f>
        <v>0.1354296388542964</v>
      </c>
      <c r="K16" s="34">
        <f>AVERAGE('[1]Corp Index'!K16,'[1]Pers Index'!K16,'[1]VAT Index'!K16,'[1]VAT Prod Index'!K16)</f>
        <v>0.23718058318066335</v>
      </c>
      <c r="L16" s="34">
        <f>AVERAGE('[1]Corp Index'!L16,'[1]Pers Index'!L16,'[1]VAT Index'!L16)</f>
        <v>0.23580414027108487</v>
      </c>
      <c r="M16" s="34">
        <f>AVERAGE('[1]Corp Index'!M16,'[1]Pers Index'!M16,'[1]VAT Index'!M16)</f>
        <v>0.1313823163138232</v>
      </c>
      <c r="N16" s="34">
        <f>AVERAGE('[1]Corp Index'!N16,'[1]Pers Index'!N16,'[1]VAT Index'!N16,'[1]VAT Prod Index'!N16)</f>
        <v>0.3708765976994398</v>
      </c>
      <c r="O16" s="34">
        <f>AVERAGE('[1]Corp Index'!O16,'[1]Pers Index'!O16,'[1]VAT Index'!O16,'[1]VAT Prod Index'!O16)</f>
        <v>0.2608966376089664</v>
      </c>
      <c r="P16" s="34">
        <f>AVERAGE('[1]Corp Index'!P16,'[1]Pers Index'!P16,'[1]VAT Index'!P16,'[1]VAT Prod Index'!P16)</f>
        <v>0.36916944086464726</v>
      </c>
      <c r="Q16" s="34">
        <f>AVERAGE('[1]Corp Index'!Q16,'[1]Pers Index'!Q16,'[1]VAT Index'!Q16,'[1]VAT Prod Index'!Q16)</f>
        <v>0.6736152418303301</v>
      </c>
      <c r="R16" s="34">
        <f>AVERAGE('[1]Corp Index'!R16,'[1]Pers Index'!R16,'[1]VAT Index'!R16,'[1]VAT Prod Index'!R16)</f>
        <v>0.11861768368617685</v>
      </c>
      <c r="S16" s="35">
        <f t="shared" si="0"/>
        <v>0.32614129774271067</v>
      </c>
      <c r="T16">
        <f t="shared" si="1"/>
        <v>0.14626446404326085</v>
      </c>
    </row>
    <row r="17" spans="1:20" ht="12.75">
      <c r="A17" s="33">
        <v>1984</v>
      </c>
      <c r="B17" s="34">
        <f>AVERAGE('[1]Corp Index'!B17,'[1]Pers Index'!B17,'[1]VAT Index'!B17,'[1]VAT Prod Index'!B17)</f>
        <v>0.4311510737664906</v>
      </c>
      <c r="C17" s="34">
        <f>AVERAGE('[1]Corp Index'!C17,'[1]Pers Index'!C17,'[1]VAT Index'!C17,'[1]VAT Prod Index'!C17)</f>
        <v>0.3757093956577479</v>
      </c>
      <c r="D17" s="34">
        <f>AVERAGE('[1]Corp Index'!D17,'[1]Pers Index'!D17,'[1]VAT Index'!D17,'[1]VAT Prod Index'!D17)</f>
        <v>0.42472732438607486</v>
      </c>
      <c r="E17" s="34">
        <f>AVERAGE('[1]Corp Index'!E17,'[1]Pers Index'!E17,'[1]VAT Index'!E17,'[1]VAT Prod Index'!E17)</f>
        <v>0.4723620553375345</v>
      </c>
      <c r="F17" s="34">
        <f>AVERAGE('[1]Corp Index'!F17,'[1]Pers Index'!F17,'[1]VAT Index'!F17,'[1]VAT Prod Index'!F17)</f>
        <v>0.36764629147537403</v>
      </c>
      <c r="G17" s="34">
        <f>AVERAGE('[1]Corp Index'!G17,'[1]Pers Index'!G17,'[1]VAT Index'!G17,'[1]VAT Prod Index'!G17)</f>
        <v>0.36091679848468894</v>
      </c>
      <c r="H17" s="34">
        <f>AVERAGE('[1]Corp Index'!H17,'[1]Pers Index'!H17,'[1]VAT Index'!H17,'[1]VAT Prod Index'!H17)</f>
        <v>0.17496745458280188</v>
      </c>
      <c r="I17" s="34">
        <f>AVERAGE('[1]Corp Index'!I17,'[1]Pers Index'!I17,'[1]VAT Index'!I17,'[1]VAT Prod Index'!I17)</f>
        <v>0.4153767917183687</v>
      </c>
      <c r="J17" s="34">
        <f>AVERAGE('[1]Corp Index'!J17,'[1]Pers Index'!J17,'[1]VAT Index'!J17,'[1]VAT Prod Index'!J17)</f>
        <v>0.1354296388542964</v>
      </c>
      <c r="K17" s="34">
        <f>AVERAGE('[1]Corp Index'!K17,'[1]Pers Index'!K17,'[1]VAT Index'!K17,'[1]VAT Prod Index'!K17)</f>
        <v>0.22722077626714443</v>
      </c>
      <c r="L17" s="34">
        <f>AVERAGE('[1]Corp Index'!L17,'[1]Pers Index'!L17,'[1]VAT Index'!L17)</f>
        <v>0.2502968938942733</v>
      </c>
      <c r="M17" s="34">
        <f>AVERAGE('[1]Corp Index'!M17,'[1]Pers Index'!M17,'[1]VAT Index'!M17)</f>
        <v>0.1313823163138232</v>
      </c>
      <c r="N17" s="34">
        <f>AVERAGE('[1]Corp Index'!N17,'[1]Pers Index'!N17,'[1]VAT Index'!N17,'[1]VAT Prod Index'!N17)</f>
        <v>0.37151784190347614</v>
      </c>
      <c r="O17" s="34">
        <f>AVERAGE('[1]Corp Index'!O17,'[1]Pers Index'!O17,'[1]VAT Index'!O17,'[1]VAT Prod Index'!O17)</f>
        <v>0.2608966376089664</v>
      </c>
      <c r="P17" s="34">
        <f>AVERAGE('[1]Corp Index'!P17,'[1]Pers Index'!P17,'[1]VAT Index'!P17,'[1]VAT Prod Index'!P17)</f>
        <v>0.30738973207989406</v>
      </c>
      <c r="Q17" s="34">
        <f>AVERAGE('[1]Corp Index'!Q17,'[1]Pers Index'!Q17,'[1]VAT Index'!Q17,'[1]VAT Prod Index'!Q17)</f>
        <v>0.6794772248689296</v>
      </c>
      <c r="R17" s="34">
        <f>AVERAGE('[1]Corp Index'!R17,'[1]Pers Index'!R17,'[1]VAT Index'!R17,'[1]VAT Prod Index'!R17)</f>
        <v>0.11861768368617685</v>
      </c>
      <c r="S17" s="35">
        <f t="shared" si="0"/>
        <v>0.3238285841697683</v>
      </c>
      <c r="T17">
        <f t="shared" si="1"/>
        <v>0.1463430959099032</v>
      </c>
    </row>
    <row r="18" spans="1:20" ht="12.75">
      <c r="A18" s="36">
        <v>1985</v>
      </c>
      <c r="B18" s="34">
        <f>AVERAGE('[1]Corp Index'!B18,'[1]Pers Index'!B18,'[1]VAT Index'!B18,'[1]VAT Prod Index'!B18)</f>
        <v>0.4582130612801233</v>
      </c>
      <c r="C18" s="34">
        <f>AVERAGE('[1]Corp Index'!C18,'[1]Pers Index'!C18,'[1]VAT Index'!C18,'[1]VAT Prod Index'!C18)</f>
        <v>0.3899233135318473</v>
      </c>
      <c r="D18" s="34">
        <f>AVERAGE('[1]Corp Index'!D18,'[1]Pers Index'!D18,'[1]VAT Index'!D18,'[1]VAT Prod Index'!D18)</f>
        <v>0.44381377498920005</v>
      </c>
      <c r="E18" s="34">
        <f>AVERAGE('[1]Corp Index'!E18,'[1]Pers Index'!E18,'[1]VAT Index'!E18,'[1]VAT Prod Index'!E18)</f>
        <v>0.6914290664771974</v>
      </c>
      <c r="F18" s="34">
        <f>AVERAGE('[1]Corp Index'!F18,'[1]Pers Index'!F18,'[1]VAT Index'!F18,'[1]VAT Prod Index'!F18)</f>
        <v>0.36621823111935997</v>
      </c>
      <c r="G18" s="34">
        <f>AVERAGE('[1]Corp Index'!G18,'[1]Pers Index'!G18,'[1]VAT Index'!G18,'[1]VAT Prod Index'!G18)</f>
        <v>0.36019862010725234</v>
      </c>
      <c r="H18" s="34">
        <f>AVERAGE('[1]Corp Index'!H18,'[1]Pers Index'!H18,'[1]VAT Index'!H18,'[1]VAT Prod Index'!H18)</f>
        <v>0.1767901581409395</v>
      </c>
      <c r="I18" s="34">
        <f>AVERAGE('[1]Corp Index'!I18,'[1]Pers Index'!I18,'[1]VAT Index'!I18,'[1]VAT Prod Index'!I18)</f>
        <v>0.4275750282109584</v>
      </c>
      <c r="J18" s="34">
        <f>AVERAGE('[1]Corp Index'!J18,'[1]Pers Index'!J18,'[1]VAT Index'!J18,'[1]VAT Prod Index'!J18)</f>
        <v>0.1354296388542964</v>
      </c>
      <c r="K18" s="34">
        <f>AVERAGE('[1]Corp Index'!K18,'[1]Pers Index'!K18,'[1]VAT Index'!K18,'[1]VAT Prod Index'!K18)</f>
        <v>0.33712748219124167</v>
      </c>
      <c r="L18" s="34">
        <f>AVERAGE('[1]Corp Index'!L18,'[1]Pers Index'!L18,'[1]VAT Index'!L18)</f>
        <v>0.2502968938942733</v>
      </c>
      <c r="M18" s="34">
        <f>AVERAGE('[1]Corp Index'!M18,'[1]Pers Index'!M18,'[1]VAT Index'!M18)</f>
        <v>0.1313823163138232</v>
      </c>
      <c r="N18" s="34">
        <f>AVERAGE('[1]Corp Index'!N18,'[1]Pers Index'!N18,'[1]VAT Index'!N18,'[1]VAT Prod Index'!N18)</f>
        <v>0.3723547130533647</v>
      </c>
      <c r="O18" s="34">
        <f>AVERAGE('[1]Corp Index'!O18,'[1]Pers Index'!O18,'[1]VAT Index'!O18,'[1]VAT Prod Index'!O18)</f>
        <v>0.2608966376089664</v>
      </c>
      <c r="P18" s="34">
        <f>AVERAGE('[1]Corp Index'!P18,'[1]Pers Index'!P18,'[1]VAT Index'!P18,'[1]VAT Prod Index'!P18)</f>
        <v>0.29730209601318147</v>
      </c>
      <c r="Q18" s="34">
        <f>AVERAGE('[1]Corp Index'!Q18,'[1]Pers Index'!Q18,'[1]VAT Index'!Q18,'[1]VAT Prod Index'!Q18)</f>
        <v>0.7031775051177402</v>
      </c>
      <c r="R18" s="34">
        <f>AVERAGE('[1]Corp Index'!R18,'[1]Pers Index'!R18,'[1]VAT Index'!R18,'[1]VAT Prod Index'!R18)</f>
        <v>0.11861768368617685</v>
      </c>
      <c r="S18" s="35">
        <f t="shared" si="0"/>
        <v>0.3482791894464672</v>
      </c>
      <c r="T18">
        <f t="shared" si="1"/>
        <v>0.1711074017367021</v>
      </c>
    </row>
    <row r="19" spans="1:20" ht="12.75">
      <c r="A19" s="33">
        <v>1986</v>
      </c>
      <c r="B19" s="34">
        <f>AVERAGE('[1]Corp Index'!B19,'[1]Pers Index'!B19,'[1]VAT Index'!B19,'[1]VAT Prod Index'!B19)</f>
        <v>0.4653563266095707</v>
      </c>
      <c r="C19" s="34">
        <f>AVERAGE('[1]Corp Index'!C19,'[1]Pers Index'!C19,'[1]VAT Index'!C19,'[1]VAT Prod Index'!C19)</f>
        <v>0.5197877980529313</v>
      </c>
      <c r="D19" s="34">
        <f>AVERAGE('[1]Corp Index'!D19,'[1]Pers Index'!D19,'[1]VAT Index'!D19,'[1]VAT Prod Index'!D19)</f>
        <v>0.4814922045711748</v>
      </c>
      <c r="E19" s="34">
        <f>AVERAGE('[1]Corp Index'!E19,'[1]Pers Index'!E19,'[1]VAT Index'!E19,'[1]VAT Prod Index'!E19)</f>
        <v>0.6892860868783631</v>
      </c>
      <c r="F19" s="34">
        <f>AVERAGE('[1]Corp Index'!F19,'[1]Pers Index'!F19,'[1]VAT Index'!F19,'[1]VAT Prod Index'!F19)</f>
        <v>0.4853131881199273</v>
      </c>
      <c r="G19" s="34">
        <f>AVERAGE('[1]Corp Index'!G19,'[1]Pers Index'!G19,'[1]VAT Index'!G19,'[1]VAT Prod Index'!G19)</f>
        <v>0.34734074251424707</v>
      </c>
      <c r="H19" s="34">
        <f>AVERAGE('[1]Corp Index'!H19,'[1]Pers Index'!H19,'[1]VAT Index'!H19,'[1]VAT Prod Index'!H19)</f>
        <v>0.17749497599749914</v>
      </c>
      <c r="I19" s="34">
        <f>AVERAGE('[1]Corp Index'!I19,'[1]Pers Index'!I19,'[1]VAT Index'!I19,'[1]VAT Prod Index'!I19)</f>
        <v>0.4737938855047342</v>
      </c>
      <c r="J19" s="34">
        <f>AVERAGE('[1]Corp Index'!J19,'[1]Pers Index'!J19,'[1]VAT Index'!J19,'[1]VAT Prod Index'!J19)</f>
        <v>0.1354296388542964</v>
      </c>
      <c r="K19" s="34">
        <f>AVERAGE('[1]Corp Index'!K19,'[1]Pers Index'!K19,'[1]VAT Index'!K19,'[1]VAT Prod Index'!K19)</f>
        <v>0.30651348792218136</v>
      </c>
      <c r="L19" s="34">
        <f>AVERAGE('[1]Corp Index'!L19,'[1]Pers Index'!L19,'[1]VAT Index'!L19)</f>
        <v>0.2502968938942733</v>
      </c>
      <c r="M19" s="34">
        <f>AVERAGE('[1]Corp Index'!M19,'[1]Pers Index'!M19,'[1]VAT Index'!M19)</f>
        <v>0.24174761311747617</v>
      </c>
      <c r="N19" s="34">
        <f>AVERAGE('[1]Corp Index'!N19,'[1]Pers Index'!N19,'[1]VAT Index'!N19,'[1]VAT Prod Index'!N19)</f>
        <v>0.3723547130533647</v>
      </c>
      <c r="O19" s="34">
        <f>AVERAGE('[1]Corp Index'!O19,'[1]Pers Index'!O19,'[1]VAT Index'!O19,'[1]VAT Prod Index'!O19)</f>
        <v>0.2608966376089664</v>
      </c>
      <c r="P19" s="34">
        <f>AVERAGE('[1]Corp Index'!P19,'[1]Pers Index'!P19,'[1]VAT Index'!P19,'[1]VAT Prod Index'!P19)</f>
        <v>0.33883856792968087</v>
      </c>
      <c r="Q19" s="34">
        <f>AVERAGE('[1]Corp Index'!Q19,'[1]Pers Index'!Q19,'[1]VAT Index'!Q19,'[1]VAT Prod Index'!Q19)</f>
        <v>0.7160353827107455</v>
      </c>
      <c r="R19" s="34">
        <f>AVERAGE('[1]Corp Index'!R19,'[1]Pers Index'!R19,'[1]VAT Index'!R19,'[1]VAT Prod Index'!R19)</f>
        <v>0.11861768368617685</v>
      </c>
      <c r="S19" s="35">
        <f t="shared" si="0"/>
        <v>0.37532916629562396</v>
      </c>
      <c r="T19">
        <f t="shared" si="1"/>
        <v>0.17548280481672296</v>
      </c>
    </row>
    <row r="20" spans="1:20" ht="12.75">
      <c r="A20" s="36">
        <v>1987</v>
      </c>
      <c r="B20" s="34">
        <f>AVERAGE('[1]Corp Index'!B20,'[1]Pers Index'!B20,'[1]VAT Index'!B20,'[1]VAT Prod Index'!B20)</f>
        <v>0.4582130612801233</v>
      </c>
      <c r="C20" s="34">
        <f>AVERAGE('[1]Corp Index'!C20,'[1]Pers Index'!C20,'[1]VAT Index'!C20,'[1]VAT Prod Index'!C20)</f>
        <v>0.6473103831918108</v>
      </c>
      <c r="D20" s="34">
        <f>AVERAGE('[1]Corp Index'!D20,'[1]Pers Index'!D20,'[1]VAT Index'!D20,'[1]VAT Prod Index'!D20)</f>
        <v>0.5006118650983402</v>
      </c>
      <c r="E20" s="34">
        <f>AVERAGE('[1]Corp Index'!E20,'[1]Pers Index'!E20,'[1]VAT Index'!E20,'[1]VAT Prod Index'!E20)</f>
        <v>0.6871431072795289</v>
      </c>
      <c r="F20" s="34">
        <f>AVERAGE('[1]Corp Index'!F20,'[1]Pers Index'!F20,'[1]VAT Index'!F20,'[1]VAT Prod Index'!F20)</f>
        <v>0.48959914731759574</v>
      </c>
      <c r="G20" s="34">
        <f>AVERAGE('[1]Corp Index'!G20,'[1]Pers Index'!G20,'[1]VAT Index'!G20,'[1]VAT Prod Index'!G20)</f>
        <v>0.5452960677678445</v>
      </c>
      <c r="H20" s="34">
        <f>AVERAGE('[1]Corp Index'!H20,'[1]Pers Index'!H20,'[1]VAT Index'!H20,'[1]VAT Prod Index'!H20)</f>
        <v>0.2089253434470677</v>
      </c>
      <c r="I20" s="34">
        <f>AVERAGE('[1]Corp Index'!I20,'[1]Pers Index'!I20,'[1]VAT Index'!I20,'[1]VAT Prod Index'!I20)</f>
        <v>0.4737938855047342</v>
      </c>
      <c r="J20" s="34">
        <f>AVERAGE('[1]Corp Index'!J20,'[1]Pers Index'!J20,'[1]VAT Index'!J20,'[1]VAT Prod Index'!J20)</f>
        <v>0.1354296388542964</v>
      </c>
      <c r="K20" s="34">
        <f>AVERAGE('[1]Corp Index'!K20,'[1]Pers Index'!K20,'[1]VAT Index'!K20,'[1]VAT Prod Index'!K20)</f>
        <v>0.36161867760648986</v>
      </c>
      <c r="L20" s="34">
        <f>AVERAGE('[1]Corp Index'!L20,'[1]Pers Index'!L20,'[1]VAT Index'!L20)</f>
        <v>0.2502968938942733</v>
      </c>
      <c r="M20" s="34">
        <f>AVERAGE('[1]Corp Index'!M20,'[1]Pers Index'!M20,'[1]VAT Index'!M20)</f>
        <v>0.31247488584474886</v>
      </c>
      <c r="N20" s="34">
        <f>AVERAGE('[1]Corp Index'!N20,'[1]Pers Index'!N20,'[1]VAT Index'!N20,'[1]VAT Prod Index'!N20)</f>
        <v>0.40248474645787097</v>
      </c>
      <c r="O20" s="34">
        <f>AVERAGE('[1]Corp Index'!O20,'[1]Pers Index'!O20,'[1]VAT Index'!O20,'[1]VAT Prod Index'!O20)</f>
        <v>0.2608966376089664</v>
      </c>
      <c r="P20" s="34">
        <f>AVERAGE('[1]Corp Index'!P20,'[1]Pers Index'!P20,'[1]VAT Index'!P20,'[1]VAT Prod Index'!P20)</f>
        <v>0.3710948698622697</v>
      </c>
      <c r="Q20" s="34">
        <f>AVERAGE('[1]Corp Index'!Q20,'[1]Pers Index'!Q20,'[1]VAT Index'!Q20,'[1]VAT Prod Index'!Q20)</f>
        <v>0.722516942082905</v>
      </c>
      <c r="R20" s="34">
        <f>AVERAGE('[1]Corp Index'!R20,'[1]Pers Index'!R20,'[1]VAT Index'!R20,'[1]VAT Prod Index'!R20)</f>
        <v>0.11861768368617685</v>
      </c>
      <c r="S20" s="35">
        <f t="shared" si="0"/>
        <v>0.40860728451676714</v>
      </c>
      <c r="T20">
        <f t="shared" si="1"/>
        <v>0.18232638015742375</v>
      </c>
    </row>
    <row r="21" spans="1:20" ht="12.75">
      <c r="A21" s="33">
        <v>1988</v>
      </c>
      <c r="B21" s="34">
        <f>AVERAGE('[1]Corp Index'!B21,'[1]Pers Index'!B21,'[1]VAT Index'!B21,'[1]VAT Prod Index'!B21)</f>
        <v>0.43678326529178113</v>
      </c>
      <c r="C21" s="34">
        <f>AVERAGE('[1]Corp Index'!C21,'[1]Pers Index'!C21,'[1]VAT Index'!C21,'[1]VAT Prod Index'!C21)</f>
        <v>0.6858840159708267</v>
      </c>
      <c r="D21" s="34">
        <f>AVERAGE('[1]Corp Index'!D21,'[1]Pers Index'!D21,'[1]VAT Index'!D21,'[1]VAT Prod Index'!D21)</f>
        <v>0.48548495028303984</v>
      </c>
      <c r="E21" s="34">
        <f>AVERAGE('[1]Corp Index'!E21,'[1]Pers Index'!E21,'[1]VAT Index'!E21,'[1]VAT Prod Index'!E21)</f>
        <v>0.6768810301918942</v>
      </c>
      <c r="F21" s="34">
        <f>AVERAGE('[1]Corp Index'!F21,'[1]Pers Index'!F21,'[1]VAT Index'!F21,'[1]VAT Prod Index'!F21)</f>
        <v>0.48959914731759574</v>
      </c>
      <c r="G21" s="34">
        <f>AVERAGE('[1]Corp Index'!G21,'[1]Pers Index'!G21,'[1]VAT Index'!G21,'[1]VAT Prod Index'!G21)</f>
        <v>0.549582026965513</v>
      </c>
      <c r="H21" s="34">
        <f>AVERAGE('[1]Corp Index'!H21,'[1]Pers Index'!H21,'[1]VAT Index'!H21,'[1]VAT Prod Index'!H21)</f>
        <v>0.20710716162888587</v>
      </c>
      <c r="I21" s="34">
        <f>AVERAGE('[1]Corp Index'!I21,'[1]Pers Index'!I21,'[1]VAT Index'!I21,'[1]VAT Prod Index'!I21)</f>
        <v>0.46522196710939734</v>
      </c>
      <c r="J21" s="34">
        <f>AVERAGE('[1]Corp Index'!J21,'[1]Pers Index'!J21,'[1]VAT Index'!J21,'[1]VAT Prod Index'!J21)</f>
        <v>0.1354296388542964</v>
      </c>
      <c r="K21" s="34">
        <f>AVERAGE('[1]Corp Index'!K21,'[1]Pers Index'!K21,'[1]VAT Index'!K21,'[1]VAT Prod Index'!K21)</f>
        <v>0.4520503183033903</v>
      </c>
      <c r="L21" s="34">
        <f>AVERAGE('[1]Corp Index'!L21,'[1]Pers Index'!L21,'[1]VAT Index'!L21)</f>
        <v>0.2502968938942733</v>
      </c>
      <c r="M21" s="34">
        <f>AVERAGE('[1]Corp Index'!M21,'[1]Pers Index'!M21,'[1]VAT Index'!M21)</f>
        <v>0.31247488584474886</v>
      </c>
      <c r="N21" s="34">
        <f>AVERAGE('[1]Corp Index'!N21,'[1]Pers Index'!N21,'[1]VAT Index'!N21,'[1]VAT Prod Index'!N21)</f>
        <v>0.42817995252444074</v>
      </c>
      <c r="O21" s="34">
        <f>AVERAGE('[1]Corp Index'!O21,'[1]Pers Index'!O21,'[1]VAT Index'!O21,'[1]VAT Prod Index'!O21)</f>
        <v>0.2608966376089664</v>
      </c>
      <c r="P21" s="34">
        <f>AVERAGE('[1]Corp Index'!P21,'[1]Pers Index'!P21,'[1]VAT Index'!P21,'[1]VAT Prod Index'!P21)</f>
        <v>0.40898734599783026</v>
      </c>
      <c r="Q21" s="34">
        <f>AVERAGE('[1]Corp Index'!Q21,'[1]Pers Index'!Q21,'[1]VAT Index'!Q21,'[1]VAT Prod Index'!Q21)</f>
        <v>0.7398648721687058</v>
      </c>
      <c r="R21" s="34">
        <f>AVERAGE('[1]Corp Index'!R21,'[1]Pers Index'!R21,'[1]VAT Index'!R21,'[1]VAT Prod Index'!R21)</f>
        <v>0.11861768368617685</v>
      </c>
      <c r="S21" s="35">
        <f t="shared" si="0"/>
        <v>0.4178436349201037</v>
      </c>
      <c r="T21">
        <f t="shared" si="1"/>
        <v>0.18560580316276448</v>
      </c>
    </row>
    <row r="22" spans="1:20" ht="12.75">
      <c r="A22" s="36">
        <v>1989</v>
      </c>
      <c r="B22" s="34">
        <f>AVERAGE('[1]Corp Index'!B22,'[1]Pers Index'!B22,'[1]VAT Index'!B22,'[1]VAT Prod Index'!B22)</f>
        <v>0.4269007867411193</v>
      </c>
      <c r="C22" s="34">
        <f>AVERAGE('[1]Corp Index'!C22,'[1]Pers Index'!C22,'[1]VAT Index'!C22,'[1]VAT Prod Index'!C22)</f>
        <v>0.6944559343661636</v>
      </c>
      <c r="D22" s="34">
        <f>AVERAGE('[1]Corp Index'!D22,'[1]Pers Index'!D22,'[1]VAT Index'!D22,'[1]VAT Prod Index'!D22)</f>
        <v>0.5988340658005882</v>
      </c>
      <c r="E22" s="34">
        <f>AVERAGE('[1]Corp Index'!E22,'[1]Pers Index'!E22,'[1]VAT Index'!E22,'[1]VAT Prod Index'!E22)</f>
        <v>0.6581299587020947</v>
      </c>
      <c r="F22" s="34">
        <f>AVERAGE('[1]Corp Index'!F22,'[1]Pers Index'!F22,'[1]VAT Index'!F22,'[1]VAT Prod Index'!F22)</f>
        <v>0.48959914731759574</v>
      </c>
      <c r="G22" s="34">
        <f>AVERAGE('[1]Corp Index'!G22,'[1]Pers Index'!G22,'[1]VAT Index'!G22,'[1]VAT Prod Index'!G22)</f>
        <v>0.5538679861631813</v>
      </c>
      <c r="H22" s="34">
        <f>AVERAGE('[1]Corp Index'!H22,'[1]Pers Index'!H22,'[1]VAT Index'!H22,'[1]VAT Prod Index'!H22)</f>
        <v>0.20282120243121743</v>
      </c>
      <c r="I22" s="34">
        <f>AVERAGE('[1]Corp Index'!I22,'[1]Pers Index'!I22,'[1]VAT Index'!I22,'[1]VAT Prod Index'!I22)</f>
        <v>0.4695079263070658</v>
      </c>
      <c r="J22" s="34">
        <f>AVERAGE('[1]Corp Index'!J22,'[1]Pers Index'!J22,'[1]VAT Index'!J22,'[1]VAT Prod Index'!J22)</f>
        <v>0.1354296388542964</v>
      </c>
      <c r="K22" s="34">
        <f>AVERAGE('[1]Corp Index'!K22,'[1]Pers Index'!K22,'[1]VAT Index'!K22,'[1]VAT Prod Index'!K22)</f>
        <v>0.4520503183033903</v>
      </c>
      <c r="L22" s="34">
        <f>AVERAGE('[1]Corp Index'!L22,'[1]Pers Index'!L22,'[1]VAT Index'!L22)</f>
        <v>0.2502968938942733</v>
      </c>
      <c r="M22" s="34">
        <f>AVERAGE('[1]Corp Index'!M22,'[1]Pers Index'!M22,'[1]VAT Index'!M22)</f>
        <v>0.31247488584474886</v>
      </c>
      <c r="N22" s="34">
        <f>AVERAGE('[1]Corp Index'!N22,'[1]Pers Index'!N22,'[1]VAT Index'!N22,'[1]VAT Prod Index'!N22)</f>
        <v>0.44075778565021906</v>
      </c>
      <c r="O22" s="34">
        <f>AVERAGE('[1]Corp Index'!O22,'[1]Pers Index'!O22,'[1]VAT Index'!O22,'[1]VAT Prod Index'!O22)</f>
        <v>0.2608966376089664</v>
      </c>
      <c r="P22" s="34">
        <f>AVERAGE('[1]Corp Index'!P22,'[1]Pers Index'!P22,'[1]VAT Index'!P22,'[1]VAT Prod Index'!P22)</f>
        <v>0.41689938338579474</v>
      </c>
      <c r="Q22" s="34">
        <f>AVERAGE('[1]Corp Index'!Q22,'[1]Pers Index'!Q22,'[1]VAT Index'!Q22,'[1]VAT Prod Index'!Q22)</f>
        <v>0.7341502599051478</v>
      </c>
      <c r="R22" s="34">
        <f>AVERAGE('[1]Corp Index'!R22,'[1]Pers Index'!R22,'[1]VAT Index'!R22,'[1]VAT Prod Index'!R22)</f>
        <v>0.11861768368617685</v>
      </c>
      <c r="S22" s="35">
        <f t="shared" si="0"/>
        <v>0.4244523820565905</v>
      </c>
      <c r="T22">
        <f t="shared" si="1"/>
        <v>0.1893658653793931</v>
      </c>
    </row>
    <row r="23" spans="1:20" ht="12.75">
      <c r="A23" s="36">
        <v>1990</v>
      </c>
      <c r="B23" s="34">
        <f>AVERAGE('[1]Corp Index'!B23,'[1]Pers Index'!B23,'[1]VAT Index'!B23,'[1]VAT Prod Index'!B23)</f>
        <v>0.5168902563903965</v>
      </c>
      <c r="C23" s="34">
        <f>AVERAGE('[1]Corp Index'!C23,'[1]Pers Index'!C23,'[1]VAT Index'!C23,'[1]VAT Prod Index'!C23)</f>
        <v>0.6901699751684951</v>
      </c>
      <c r="D23" s="34">
        <f>AVERAGE('[1]Corp Index'!D23,'[1]Pers Index'!D23,'[1]VAT Index'!D23,'[1]VAT Prod Index'!D23)</f>
        <v>0.6782318402693561</v>
      </c>
      <c r="E23" s="34">
        <f>AVERAGE('[1]Corp Index'!E23,'[1]Pers Index'!E23,'[1]VAT Index'!E23,'[1]VAT Prod Index'!E23)</f>
        <v>0.6908816231864421</v>
      </c>
      <c r="F23" s="34">
        <f>AVERAGE('[1]Corp Index'!F23,'[1]Pers Index'!F23,'[1]VAT Index'!F23,'[1]VAT Prod Index'!F23)</f>
        <v>0.487765502165202</v>
      </c>
      <c r="G23" s="34">
        <f>AVERAGE('[1]Corp Index'!G23,'[1]Pers Index'!G23,'[1]VAT Index'!G23,'[1]VAT Prod Index'!G23)</f>
        <v>0.5152943533841654</v>
      </c>
      <c r="H23" s="34">
        <f>AVERAGE('[1]Corp Index'!H23,'[1]Pers Index'!H23,'[1]VAT Index'!H23,'[1]VAT Prod Index'!H23)</f>
        <v>0.2056785085629964</v>
      </c>
      <c r="I23" s="34">
        <f>AVERAGE('[1]Corp Index'!I23,'[1]Pers Index'!I23,'[1]VAT Index'!I23,'[1]VAT Prod Index'!I23)</f>
        <v>0.5337356669137697</v>
      </c>
      <c r="J23" s="34">
        <f>AVERAGE('[1]Corp Index'!J23,'[1]Pers Index'!J23,'[1]VAT Index'!J23,'[1]VAT Prod Index'!J23)</f>
        <v>0.19240348692403486</v>
      </c>
      <c r="K23" s="34">
        <f>AVERAGE('[1]Corp Index'!K23,'[1]Pers Index'!K23,'[1]VAT Index'!K23,'[1]VAT Prod Index'!K23)</f>
        <v>0.44592751944957826</v>
      </c>
      <c r="L23" s="34">
        <f>AVERAGE('[1]Corp Index'!L23,'[1]Pers Index'!L23,'[1]VAT Index'!L23)</f>
        <v>0.2502968938942733</v>
      </c>
      <c r="M23" s="34">
        <f>AVERAGE('[1]Corp Index'!M23,'[1]Pers Index'!M23,'[1]VAT Index'!M23)</f>
        <v>0.31247488584474886</v>
      </c>
      <c r="N23" s="34">
        <f>AVERAGE('[1]Corp Index'!N23,'[1]Pers Index'!N23,'[1]VAT Index'!N23,'[1]VAT Prod Index'!N23)</f>
        <v>0.49040757883889935</v>
      </c>
      <c r="O23" s="34">
        <f>AVERAGE('[1]Corp Index'!O23,'[1]Pers Index'!O23,'[1]VAT Index'!O23,'[1]VAT Prod Index'!O23)</f>
        <v>0.2608966376089664</v>
      </c>
      <c r="P23" s="34">
        <f>AVERAGE('[1]Corp Index'!P23,'[1]Pers Index'!P23,'[1]VAT Index'!P23,'[1]VAT Prod Index'!P23)</f>
        <v>0.4232147730487086</v>
      </c>
      <c r="Q23" s="34">
        <f>AVERAGE('[1]Corp Index'!Q23,'[1]Pers Index'!Q23,'[1]VAT Index'!Q23,'[1]VAT Prod Index'!Q23)</f>
        <v>0.7459321083462938</v>
      </c>
      <c r="R23" s="34">
        <f>AVERAGE('[1]Corp Index'!R23,'[1]Pers Index'!R23,'[1]VAT Index'!R23,'[1]VAT Prod Index'!R23)</f>
        <v>0.11861768368617685</v>
      </c>
      <c r="S23" s="35">
        <f t="shared" si="0"/>
        <v>0.4446364290401472</v>
      </c>
      <c r="T23">
        <f t="shared" si="1"/>
        <v>0.19442900831135385</v>
      </c>
    </row>
    <row r="24" spans="1:20" ht="12.75">
      <c r="A24" s="33">
        <v>1991</v>
      </c>
      <c r="B24" s="34">
        <f>AVERAGE('[1]Corp Index'!B24,'[1]Pers Index'!B24,'[1]VAT Index'!B24,'[1]VAT Prod Index'!B24)</f>
        <v>0.5793770329878554</v>
      </c>
      <c r="C24" s="34">
        <f>AVERAGE('[1]Corp Index'!C24,'[1]Pers Index'!C24,'[1]VAT Index'!C24,'[1]VAT Prod Index'!C24)</f>
        <v>0.7073138119591689</v>
      </c>
      <c r="D24" s="34">
        <f>AVERAGE('[1]Corp Index'!D24,'[1]Pers Index'!D24,'[1]VAT Index'!D24,'[1]VAT Prod Index'!D24)</f>
        <v>0.6496587789515665</v>
      </c>
      <c r="E24" s="34">
        <f>AVERAGE('[1]Corp Index'!E24,'[1]Pers Index'!E24,'[1]VAT Index'!E24,'[1]VAT Prod Index'!E24)</f>
        <v>0.663392173572871</v>
      </c>
      <c r="F24" s="34">
        <f>AVERAGE('[1]Corp Index'!F24,'[1]Pers Index'!F24,'[1]VAT Index'!F24,'[1]VAT Prod Index'!F24)</f>
        <v>0.5056236654888204</v>
      </c>
      <c r="G24" s="34">
        <f>AVERAGE('[1]Corp Index'!G24,'[1]Pers Index'!G24,'[1]VAT Index'!G24,'[1]VAT Prod Index'!G24)</f>
        <v>0.5174373329829997</v>
      </c>
      <c r="H24" s="34">
        <f>AVERAGE('[1]Corp Index'!H24,'[1]Pers Index'!H24,'[1]VAT Index'!H24,'[1]VAT Prod Index'!H24)</f>
        <v>0.19924956976649374</v>
      </c>
      <c r="I24" s="34">
        <f>AVERAGE('[1]Corp Index'!I24,'[1]Pers Index'!I24,'[1]VAT Index'!I24,'[1]VAT Prod Index'!I24)</f>
        <v>0.5380216261114381</v>
      </c>
      <c r="J24" s="34">
        <f>AVERAGE('[1]Corp Index'!J24,'[1]Pers Index'!J24,'[1]VAT Index'!J24,'[1]VAT Prod Index'!J24)</f>
        <v>0.19240348692403486</v>
      </c>
      <c r="K24" s="34">
        <f>AVERAGE('[1]Corp Index'!K24,'[1]Pers Index'!K24,'[1]VAT Index'!K24,'[1]VAT Prod Index'!K24)</f>
        <v>0.4398047205957662</v>
      </c>
      <c r="L24" s="34">
        <f>AVERAGE('[1]Corp Index'!L24,'[1]Pers Index'!L24,'[1]VAT Index'!L24)</f>
        <v>0.31382785568610466</v>
      </c>
      <c r="M24" s="34">
        <f>AVERAGE('[1]Corp Index'!M24,'[1]Pers Index'!M24,'[1]VAT Index'!M24)</f>
        <v>0.4574024220766329</v>
      </c>
      <c r="N24" s="34">
        <f>AVERAGE('[1]Corp Index'!N24,'[1]Pers Index'!N24,'[1]VAT Index'!N24,'[1]VAT Prod Index'!N24)</f>
        <v>0.4915242660262191</v>
      </c>
      <c r="O24" s="34">
        <f>AVERAGE('[1]Corp Index'!O24,'[1]Pers Index'!O24,'[1]VAT Index'!O24,'[1]VAT Prod Index'!O24)</f>
        <v>0.2608966376089664</v>
      </c>
      <c r="P24" s="34">
        <f>AVERAGE('[1]Corp Index'!P24,'[1]Pers Index'!P24,'[1]VAT Index'!P24,'[1]VAT Prod Index'!P24)</f>
        <v>0.4371158139312445</v>
      </c>
      <c r="Q24" s="34">
        <f>AVERAGE('[1]Corp Index'!Q24,'[1]Pers Index'!Q24,'[1]VAT Index'!Q24,'[1]VAT Prod Index'!Q24)</f>
        <v>0.7519231990715259</v>
      </c>
      <c r="R24" s="34">
        <f>AVERAGE('[1]Corp Index'!R24,'[1]Pers Index'!R24,'[1]VAT Index'!R24,'[1]VAT Prod Index'!R24)</f>
        <v>0.11861768368617685</v>
      </c>
      <c r="S24" s="35">
        <f t="shared" si="0"/>
        <v>0.46021118102516967</v>
      </c>
      <c r="T24">
        <f t="shared" si="1"/>
        <v>0.18850086800337168</v>
      </c>
    </row>
    <row r="25" spans="1:20" ht="12.75">
      <c r="A25" s="36">
        <v>1992</v>
      </c>
      <c r="B25" s="34">
        <f>AVERAGE('[1]Corp Index'!B25,'[1]Pers Index'!B25,'[1]VAT Index'!B25,'[1]VAT Prod Index'!B25)</f>
        <v>0.5970330296678087</v>
      </c>
      <c r="C25" s="34">
        <f>AVERAGE('[1]Corp Index'!C25,'[1]Pers Index'!C25,'[1]VAT Index'!C25,'[1]VAT Prod Index'!C25)</f>
        <v>0.7587147902472735</v>
      </c>
      <c r="D25" s="34">
        <f>AVERAGE('[1]Corp Index'!D25,'[1]Pers Index'!D25,'[1]VAT Index'!D25,'[1]VAT Prod Index'!D25)</f>
        <v>0.64013442517897</v>
      </c>
      <c r="E25" s="34">
        <f>AVERAGE('[1]Corp Index'!E25,'[1]Pers Index'!E25,'[1]VAT Index'!E25,'[1]VAT Prod Index'!E25)</f>
        <v>0.6824408811180641</v>
      </c>
      <c r="F25" s="34">
        <f>AVERAGE('[1]Corp Index'!F25,'[1]Pers Index'!F25,'[1]VAT Index'!F25,'[1]VAT Prod Index'!F25)</f>
        <v>0.5355265277286858</v>
      </c>
      <c r="G25" s="34">
        <f>AVERAGE('[1]Corp Index'!G25,'[1]Pers Index'!G25,'[1]VAT Index'!G25,'[1]VAT Prod Index'!G25)</f>
        <v>0.6271578884433117</v>
      </c>
      <c r="H25" s="34">
        <f>AVERAGE('[1]Corp Index'!H25,'[1]Pers Index'!H25,'[1]VAT Index'!H25,'[1]VAT Prod Index'!H25)</f>
        <v>0.4782655804305438</v>
      </c>
      <c r="I25" s="34">
        <f>AVERAGE('[1]Corp Index'!I25,'[1]Pers Index'!I25,'[1]VAT Index'!I25,'[1]VAT Prod Index'!I25)</f>
        <v>0.5423075853091066</v>
      </c>
      <c r="J25" s="34">
        <f>AVERAGE('[1]Corp Index'!J25,'[1]Pers Index'!J25,'[1]VAT Index'!J25,'[1]VAT Prod Index'!J25)</f>
        <v>0.41249888122573347</v>
      </c>
      <c r="K25" s="34">
        <f>AVERAGE('[1]Corp Index'!K25,'[1]Pers Index'!K25,'[1]VAT Index'!K25,'[1]VAT Prod Index'!K25)</f>
        <v>0.4642959160110144</v>
      </c>
      <c r="L25" s="34">
        <f>AVERAGE('[1]Corp Index'!L25,'[1]Pers Index'!L25,'[1]VAT Index'!L25)</f>
        <v>0.31382785568610466</v>
      </c>
      <c r="M25" s="34">
        <f>AVERAGE('[1]Corp Index'!M25,'[1]Pers Index'!M25,'[1]VAT Index'!M25)</f>
        <v>0.4954389517569982</v>
      </c>
      <c r="N25" s="34">
        <f>AVERAGE('[1]Corp Index'!N25,'[1]Pers Index'!N25,'[1]VAT Index'!N25,'[1]VAT Prod Index'!N25)</f>
        <v>0.45789190939466007</v>
      </c>
      <c r="O25" s="34">
        <f>AVERAGE('[1]Corp Index'!O25,'[1]Pers Index'!O25,'[1]VAT Index'!O25,'[1]VAT Prod Index'!O25)</f>
        <v>0.5280494853799663</v>
      </c>
      <c r="P25" s="34">
        <f>AVERAGE('[1]Corp Index'!P25,'[1]Pers Index'!P25,'[1]VAT Index'!P25,'[1]VAT Prod Index'!P25)</f>
        <v>0.45771752069800636</v>
      </c>
      <c r="Q25" s="34">
        <f>AVERAGE('[1]Corp Index'!Q25,'[1]Pers Index'!Q25,'[1]VAT Index'!Q25,'[1]VAT Prod Index'!Q25)</f>
        <v>0.7577269248287888</v>
      </c>
      <c r="R25" s="34">
        <f>AVERAGE('[1]Corp Index'!R25,'[1]Pers Index'!R25,'[1]VAT Index'!R25,'[1]VAT Prod Index'!R25)</f>
        <v>0.16998754669987548</v>
      </c>
      <c r="S25" s="35">
        <f t="shared" si="0"/>
        <v>0.5246479823414655</v>
      </c>
      <c r="T25">
        <f t="shared" si="1"/>
        <v>0.15040111570866346</v>
      </c>
    </row>
    <row r="26" spans="1:20" ht="12.75">
      <c r="A26" s="33">
        <v>1993</v>
      </c>
      <c r="B26" s="34">
        <f>AVERAGE('[1]Corp Index'!B26,'[1]Pers Index'!B26,'[1]VAT Index'!B26,'[1]VAT Prod Index'!B26)</f>
        <v>0.6065573834404052</v>
      </c>
      <c r="C26" s="34">
        <f>AVERAGE('[1]Corp Index'!C26,'[1]Pers Index'!C26,'[1]VAT Index'!C26,'[1]VAT Prod Index'!C26)</f>
        <v>0.7583314927160765</v>
      </c>
      <c r="D26" s="34">
        <f>AVERAGE('[1]Corp Index'!D26,'[1]Pers Index'!D26,'[1]VAT Index'!D26,'[1]VAT Prod Index'!D26)</f>
        <v>0.6258478945200753</v>
      </c>
      <c r="E26" s="34">
        <f>AVERAGE('[1]Corp Index'!E26,'[1]Pers Index'!E26,'[1]VAT Index'!E26,'[1]VAT Prod Index'!E26)</f>
        <v>0.6579156701536281</v>
      </c>
      <c r="F26" s="34">
        <f>AVERAGE('[1]Corp Index'!F26,'[1]Pers Index'!F26,'[1]VAT Index'!F26,'[1]VAT Prod Index'!F26)</f>
        <v>0.5135305547003544</v>
      </c>
      <c r="G26" s="34">
        <f>AVERAGE('[1]Corp Index'!G26,'[1]Pers Index'!G26,'[1]VAT Index'!G26,'[1]VAT Prod Index'!G26)</f>
        <v>0.609934939283258</v>
      </c>
      <c r="H26" s="34">
        <f>AVERAGE('[1]Corp Index'!H26,'[1]Pers Index'!H26,'[1]VAT Index'!H26,'[1]VAT Prod Index'!H26)</f>
        <v>0.5378922433168841</v>
      </c>
      <c r="I26" s="34">
        <f>AVERAGE('[1]Corp Index'!I26,'[1]Pers Index'!I26,'[1]VAT Index'!I26,'[1]VAT Prod Index'!I26)</f>
        <v>0.546593544506775</v>
      </c>
      <c r="J26" s="34">
        <f>AVERAGE('[1]Corp Index'!J26,'[1]Pers Index'!J26,'[1]VAT Index'!J26,'[1]VAT Prod Index'!J26)</f>
        <v>0.5812581160837185</v>
      </c>
      <c r="K26" s="34">
        <f>AVERAGE('[1]Corp Index'!K26,'[1]Pers Index'!K26,'[1]VAT Index'!K26,'[1]VAT Prod Index'!K26)</f>
        <v>0.5360269247283245</v>
      </c>
      <c r="L26" s="34">
        <f>AVERAGE('[1]Corp Index'!L26,'[1]Pers Index'!L26,'[1]VAT Index'!L26)</f>
        <v>0.31382785568610466</v>
      </c>
      <c r="M26" s="34">
        <f>AVERAGE('[1]Corp Index'!M26,'[1]Pers Index'!M26,'[1]VAT Index'!M26)</f>
        <v>0.5316708358149692</v>
      </c>
      <c r="N26" s="34">
        <f>AVERAGE('[1]Corp Index'!N26,'[1]Pers Index'!N26,'[1]VAT Index'!N26,'[1]VAT Prod Index'!N26)</f>
        <v>0.45403454611675853</v>
      </c>
      <c r="O26" s="34">
        <f>AVERAGE('[1]Corp Index'!O26,'[1]Pers Index'!O26,'[1]VAT Index'!O26,'[1]VAT Prod Index'!O26)</f>
        <v>0.6180546285310036</v>
      </c>
      <c r="P26" s="34">
        <f>AVERAGE('[1]Corp Index'!P26,'[1]Pers Index'!P26,'[1]VAT Index'!P26,'[1]VAT Prod Index'!P26)</f>
        <v>0.5337822551523616</v>
      </c>
      <c r="Q26" s="34">
        <f>AVERAGE('[1]Corp Index'!Q26,'[1]Pers Index'!Q26,'[1]VAT Index'!Q26,'[1]VAT Prod Index'!Q26)</f>
        <v>0.7585469554677223</v>
      </c>
      <c r="R26" s="34">
        <f>AVERAGE('[1]Corp Index'!R26,'[1]Pers Index'!R26,'[1]VAT Index'!R26,'[1]VAT Prod Index'!R26)</f>
        <v>0.39530804496889005</v>
      </c>
      <c r="S26" s="35">
        <f t="shared" si="0"/>
        <v>0.5634772873639595</v>
      </c>
      <c r="T26">
        <f t="shared" si="1"/>
        <v>0.11313786810131064</v>
      </c>
    </row>
    <row r="27" spans="1:20" ht="12.75">
      <c r="A27" s="36">
        <v>1994</v>
      </c>
      <c r="B27" s="34">
        <f>AVERAGE('[1]Corp Index'!B27,'[1]Pers Index'!B27,'[1]VAT Index'!B27,'[1]VAT Prod Index'!B27)</f>
        <v>0.6041762949972561</v>
      </c>
      <c r="C27" s="34">
        <f>AVERAGE('[1]Corp Index'!C27,'[1]Pers Index'!C27,'[1]VAT Index'!C27,'[1]VAT Prod Index'!C27)</f>
        <v>0.7847066262401899</v>
      </c>
      <c r="D27" s="34">
        <f>AVERAGE('[1]Corp Index'!D27,'[1]Pers Index'!D27,'[1]VAT Index'!D27,'[1]VAT Prod Index'!D27)</f>
        <v>0.7083162433607882</v>
      </c>
      <c r="E27" s="34">
        <f>AVERAGE('[1]Corp Index'!E27,'[1]Pers Index'!E27,'[1]VAT Index'!E27,'[1]VAT Prod Index'!E27)</f>
        <v>0.662622005623287</v>
      </c>
      <c r="F27" s="34">
        <f>AVERAGE('[1]Corp Index'!F27,'[1]Pers Index'!F27,'[1]VAT Index'!F27,'[1]VAT Prod Index'!F27)</f>
        <v>0.5135305547003544</v>
      </c>
      <c r="G27" s="34">
        <f>AVERAGE('[1]Corp Index'!G27,'[1]Pers Index'!G27,'[1]VAT Index'!G27,'[1]VAT Prod Index'!G27)</f>
        <v>0.5997277495782337</v>
      </c>
      <c r="H27" s="34">
        <f>AVERAGE('[1]Corp Index'!H27,'[1]Pers Index'!H27,'[1]VAT Index'!H27,'[1]VAT Prod Index'!H27)</f>
        <v>0.518491536691417</v>
      </c>
      <c r="I27" s="34">
        <f>AVERAGE('[1]Corp Index'!I27,'[1]Pers Index'!I27,'[1]VAT Index'!I27,'[1]VAT Prod Index'!I27)</f>
        <v>0.5508795037044434</v>
      </c>
      <c r="J27" s="34">
        <f>AVERAGE('[1]Corp Index'!J27,'[1]Pers Index'!J27,'[1]VAT Index'!J27,'[1]VAT Prod Index'!J27)</f>
        <v>0.5530958470032914</v>
      </c>
      <c r="K27" s="34">
        <f>AVERAGE('[1]Corp Index'!K27,'[1]Pers Index'!K27,'[1]VAT Index'!K27,'[1]VAT Prod Index'!K27)</f>
        <v>0.5299041258745124</v>
      </c>
      <c r="L27" s="34">
        <f>AVERAGE('[1]Corp Index'!L27,'[1]Pers Index'!L27,'[1]VAT Index'!L27)</f>
        <v>0.31382785568610466</v>
      </c>
      <c r="M27" s="34">
        <f>AVERAGE('[1]Corp Index'!M27,'[1]Pers Index'!M27,'[1]VAT Index'!M27)</f>
        <v>0.5316708358149692</v>
      </c>
      <c r="N27" s="34">
        <f>AVERAGE('[1]Corp Index'!N27,'[1]Pers Index'!N27,'[1]VAT Index'!N27,'[1]VAT Prod Index'!N27)</f>
        <v>0.46715191905754994</v>
      </c>
      <c r="O27" s="34">
        <f>AVERAGE('[1]Corp Index'!O27,'[1]Pers Index'!O27,'[1]VAT Index'!O27,'[1]VAT Prod Index'!O27)</f>
        <v>0.6437703837170142</v>
      </c>
      <c r="P27" s="34">
        <f>AVERAGE('[1]Corp Index'!P27,'[1]Pers Index'!P27,'[1]VAT Index'!P27,'[1]VAT Prod Index'!P27)</f>
        <v>0.5834403318557688</v>
      </c>
      <c r="Q27" s="34">
        <f>AVERAGE('[1]Corp Index'!Q27,'[1]Pers Index'!Q27,'[1]VAT Index'!Q27,'[1]VAT Prod Index'!Q27)</f>
        <v>0.756138869358647</v>
      </c>
      <c r="R27" s="34">
        <f>AVERAGE('[1]Corp Index'!R27,'[1]Pers Index'!R27,'[1]VAT Index'!R27,'[1]VAT Prod Index'!R27)</f>
        <v>0.4593740764853908</v>
      </c>
      <c r="S27" s="35">
        <f t="shared" si="0"/>
        <v>0.5753426329264246</v>
      </c>
      <c r="T27">
        <f t="shared" si="1"/>
        <v>0.11555737699514354</v>
      </c>
    </row>
    <row r="28" spans="1:20" ht="12.75">
      <c r="A28" s="33">
        <v>1995</v>
      </c>
      <c r="B28" s="34">
        <f>AVERAGE('[1]Corp Index'!B28,'[1]Pers Index'!B28,'[1]VAT Index'!B28,'[1]VAT Prod Index'!B28)</f>
        <v>0.5344104036129865</v>
      </c>
      <c r="C28" s="34">
        <f>AVERAGE('[1]Corp Index'!C28,'[1]Pers Index'!C28,'[1]VAT Index'!C28,'[1]VAT Prod Index'!C28)</f>
        <v>0.6776640459848546</v>
      </c>
      <c r="D28" s="34">
        <f>AVERAGE('[1]Corp Index'!D28,'[1]Pers Index'!D28,'[1]VAT Index'!D28,'[1]VAT Prod Index'!D28)</f>
        <v>0.6740696680183225</v>
      </c>
      <c r="E28" s="34">
        <f>AVERAGE('[1]Corp Index'!E28,'[1]Pers Index'!E28,'[1]VAT Index'!E28,'[1]VAT Prod Index'!E28)</f>
        <v>0.6631335156091153</v>
      </c>
      <c r="F28" s="34">
        <f>AVERAGE('[1]Corp Index'!F28,'[1]Pers Index'!F28,'[1]VAT Index'!F28,'[1]VAT Prod Index'!F28)</f>
        <v>0.5201671627454283</v>
      </c>
      <c r="G28" s="34">
        <f>AVERAGE('[1]Corp Index'!G28,'[1]Pers Index'!G28,'[1]VAT Index'!G28,'[1]VAT Prod Index'!G28)</f>
        <v>0.6091568598131042</v>
      </c>
      <c r="H28" s="34">
        <f>AVERAGE('[1]Corp Index'!H28,'[1]Pers Index'!H28,'[1]VAT Index'!H28,'[1]VAT Prod Index'!H28)</f>
        <v>0.5248544140719924</v>
      </c>
      <c r="I28" s="34">
        <f>AVERAGE('[1]Corp Index'!I28,'[1]Pers Index'!I28,'[1]VAT Index'!I28,'[1]VAT Prod Index'!I28)</f>
        <v>0.5508795037044434</v>
      </c>
      <c r="J28" s="34">
        <f>AVERAGE('[1]Corp Index'!J28,'[1]Pers Index'!J28,'[1]VAT Index'!J28,'[1]VAT Prod Index'!J28)</f>
        <v>0.6260844800261658</v>
      </c>
      <c r="K28" s="34">
        <f>AVERAGE('[1]Corp Index'!K28,'[1]Pers Index'!K28,'[1]VAT Index'!K28,'[1]VAT Prod Index'!K28)</f>
        <v>0.5311492347647158</v>
      </c>
      <c r="L28" s="34">
        <f>AVERAGE('[1]Corp Index'!L28,'[1]Pers Index'!L28,'[1]VAT Index'!L28)</f>
        <v>0.31382785568610466</v>
      </c>
      <c r="M28" s="34">
        <f>AVERAGE('[1]Corp Index'!M28,'[1]Pers Index'!M28,'[1]VAT Index'!M28)</f>
        <v>0.5316708358149692</v>
      </c>
      <c r="N28" s="34">
        <f>AVERAGE('[1]Corp Index'!N28,'[1]Pers Index'!N28,'[1]VAT Index'!N28,'[1]VAT Prod Index'!N28)</f>
        <v>0.48006880623371156</v>
      </c>
      <c r="O28" s="34">
        <f>AVERAGE('[1]Corp Index'!O28,'[1]Pers Index'!O28,'[1]VAT Index'!O28,'[1]VAT Prod Index'!O28)</f>
        <v>0.660914220507688</v>
      </c>
      <c r="P28" s="34">
        <f>AVERAGE('[1]Corp Index'!P28,'[1]Pers Index'!P28,'[1]VAT Index'!P28,'[1]VAT Prod Index'!P28)</f>
        <v>0.5834403318557688</v>
      </c>
      <c r="Q28" s="34">
        <f>AVERAGE('[1]Corp Index'!Q28,'[1]Pers Index'!Q28,'[1]VAT Index'!Q28,'[1]VAT Prod Index'!Q28)</f>
        <v>0.7694427794280194</v>
      </c>
      <c r="R28" s="34">
        <f>AVERAGE('[1]Corp Index'!R28,'[1]Pers Index'!R28,'[1]VAT Index'!R28,'[1]VAT Prod Index'!R28)</f>
        <v>0.48489261204226947</v>
      </c>
      <c r="S28" s="35">
        <f t="shared" si="0"/>
        <v>0.5726956899952741</v>
      </c>
      <c r="T28">
        <f t="shared" si="1"/>
        <v>0.10427180775263249</v>
      </c>
    </row>
    <row r="29" spans="1:19" ht="38.25">
      <c r="A29" s="37" t="s">
        <v>61</v>
      </c>
      <c r="B29" s="35">
        <f>AVERAGE(B3:B28)</f>
        <v>0.41829240193667755</v>
      </c>
      <c r="C29" s="35">
        <f aca="true" t="shared" si="2" ref="C29:R29">AVERAGE(C3:C28)</f>
        <v>0.47403245512623565</v>
      </c>
      <c r="D29" s="35">
        <f t="shared" si="2"/>
        <v>0.5140028850094127</v>
      </c>
      <c r="E29" s="35">
        <f t="shared" si="2"/>
        <v>0.4866827620244598</v>
      </c>
      <c r="F29" s="35">
        <f t="shared" si="2"/>
        <v>0.3669008200879284</v>
      </c>
      <c r="G29" s="35">
        <f t="shared" si="2"/>
        <v>0.38445835442800125</v>
      </c>
      <c r="H29" s="35">
        <f t="shared" si="2"/>
        <v>0.15902924015247868</v>
      </c>
      <c r="I29" s="35">
        <f t="shared" si="2"/>
        <v>0.45892402720044484</v>
      </c>
      <c r="J29" s="35">
        <f t="shared" si="2"/>
        <v>0.23751646093706982</v>
      </c>
      <c r="K29" s="35">
        <f t="shared" si="2"/>
        <v>0.2675619637136855</v>
      </c>
      <c r="L29" s="34">
        <f>AVERAGE('[1]Corp Index'!L29,'[1]Pers Index'!L29,'[1]VAT Index'!L29)</f>
        <v>0.2614578691112343</v>
      </c>
      <c r="M29" s="34">
        <f>AVERAGE('[1]Corp Index'!M29,'[1]Pers Index'!M29,'[1]VAT Index'!M29)</f>
        <v>0.23621608072293007</v>
      </c>
      <c r="N29" s="35">
        <f t="shared" si="2"/>
        <v>0.3094104958348778</v>
      </c>
      <c r="O29" s="35">
        <f t="shared" si="2"/>
        <v>0.31501979790511275</v>
      </c>
      <c r="P29" s="35">
        <f t="shared" si="2"/>
        <v>0.3141709718059816</v>
      </c>
      <c r="Q29" s="35">
        <f t="shared" si="2"/>
        <v>0.6464717842001358</v>
      </c>
      <c r="R29" s="35">
        <f t="shared" si="2"/>
        <v>0.1575547710986555</v>
      </c>
      <c r="S29" s="35">
        <f>AVERAGE(S3:S28)</f>
        <v>0.35339430242913666</v>
      </c>
    </row>
    <row r="30" ht="12.75">
      <c r="A30" s="38"/>
    </row>
    <row r="31" spans="2:3" ht="12.75">
      <c r="B31" t="s">
        <v>62</v>
      </c>
      <c r="C31" s="35">
        <f>AVERAGE(B3:R28)</f>
        <v>0.35339430242913644</v>
      </c>
    </row>
    <row r="32" spans="1:18" ht="12.75">
      <c r="A32" s="38" t="s">
        <v>63</v>
      </c>
      <c r="B32" s="35">
        <f>B28-B13</f>
        <v>0.11009648047040277</v>
      </c>
      <c r="C32" s="35">
        <f aca="true" t="shared" si="3" ref="C32:R32">C28-C13</f>
        <v>0.2902135928783567</v>
      </c>
      <c r="D32" s="35">
        <f t="shared" si="3"/>
        <v>0.2307045478742269</v>
      </c>
      <c r="E32" s="35">
        <f t="shared" si="3"/>
        <v>0.16005117118193024</v>
      </c>
      <c r="F32" s="35">
        <f t="shared" si="3"/>
        <v>0.1783154687022943</v>
      </c>
      <c r="G32" s="35">
        <f t="shared" si="3"/>
        <v>0.33076818429749366</v>
      </c>
      <c r="H32" s="35">
        <f t="shared" si="3"/>
        <v>0.4975816867992651</v>
      </c>
      <c r="I32" s="35">
        <f t="shared" si="3"/>
        <v>0.1717493432012822</v>
      </c>
      <c r="J32" s="35">
        <f t="shared" si="3"/>
        <v>0.4906548411718694</v>
      </c>
      <c r="K32" s="35">
        <f t="shared" si="3"/>
        <v>0.3864418873176423</v>
      </c>
      <c r="L32" s="35">
        <f t="shared" si="3"/>
        <v>0.09251646903820818</v>
      </c>
      <c r="M32" s="35">
        <f t="shared" si="3"/>
        <v>0.400288519501146</v>
      </c>
      <c r="N32" s="35">
        <f t="shared" si="3"/>
        <v>0.12287092773228903</v>
      </c>
      <c r="O32" s="35">
        <f t="shared" si="3"/>
        <v>0.4000175828987216</v>
      </c>
      <c r="P32" s="35">
        <f t="shared" si="3"/>
        <v>0.21655848573011482</v>
      </c>
      <c r="Q32" s="35">
        <f t="shared" si="3"/>
        <v>0.075068197389077</v>
      </c>
      <c r="R32" s="35">
        <f t="shared" si="3"/>
        <v>0.3662749283560926</v>
      </c>
    </row>
    <row r="33" spans="1:18" ht="12.75">
      <c r="A33" t="s">
        <v>64</v>
      </c>
      <c r="B33" s="35">
        <f>B28-B22</f>
        <v>0.10750961687186722</v>
      </c>
      <c r="C33" s="35">
        <f aca="true" t="shared" si="4" ref="C33:R33">C28-C22</f>
        <v>-0.01679188838130896</v>
      </c>
      <c r="D33" s="35">
        <f t="shared" si="4"/>
        <v>0.07523560221773429</v>
      </c>
      <c r="E33" s="35">
        <f t="shared" si="4"/>
        <v>0.00500355690702059</v>
      </c>
      <c r="F33" s="35">
        <f t="shared" si="4"/>
        <v>0.03056801542783255</v>
      </c>
      <c r="G33" s="35">
        <f t="shared" si="4"/>
        <v>0.055288873649922854</v>
      </c>
      <c r="H33" s="35">
        <f t="shared" si="4"/>
        <v>0.322033211640775</v>
      </c>
      <c r="I33" s="35">
        <f t="shared" si="4"/>
        <v>0.0813715773973776</v>
      </c>
      <c r="J33" s="35">
        <f t="shared" si="4"/>
        <v>0.4906548411718694</v>
      </c>
      <c r="K33" s="35">
        <f t="shared" si="4"/>
        <v>0.07909891646132544</v>
      </c>
      <c r="L33" s="35">
        <f t="shared" si="4"/>
        <v>0.06353096179183138</v>
      </c>
      <c r="M33" s="35">
        <f t="shared" si="4"/>
        <v>0.21919594997022035</v>
      </c>
      <c r="N33" s="35">
        <f t="shared" si="4"/>
        <v>0.039311020583492506</v>
      </c>
      <c r="O33" s="35">
        <f t="shared" si="4"/>
        <v>0.4000175828987216</v>
      </c>
      <c r="P33" s="35">
        <f t="shared" si="4"/>
        <v>0.16654094846997408</v>
      </c>
      <c r="Q33" s="35">
        <f t="shared" si="4"/>
        <v>0.0352925195228716</v>
      </c>
      <c r="R33" s="35">
        <f t="shared" si="4"/>
        <v>0.3662749283560926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 Mahon</dc:creator>
  <cp:keywords/>
  <dc:description/>
  <cp:lastModifiedBy>James Mahon</cp:lastModifiedBy>
  <cp:lastPrinted>2001-10-12T18:11:16Z</cp:lastPrinted>
  <dcterms:created xsi:type="dcterms:W3CDTF">2001-10-12T18:01:35Z</dcterms:created>
  <dcterms:modified xsi:type="dcterms:W3CDTF">2010-06-07T16:35:23Z</dcterms:modified>
  <cp:category/>
  <cp:version/>
  <cp:contentType/>
  <cp:contentStatus/>
</cp:coreProperties>
</file>